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</calcChain>
</file>

<file path=xl/sharedStrings.xml><?xml version="1.0" encoding="utf-8"?>
<sst xmlns="http://schemas.openxmlformats.org/spreadsheetml/2006/main" count="65" uniqueCount="63">
  <si>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</si>
  <si>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</si>
  <si>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</si>
  <si>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</si>
  <si>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</si>
  <si>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</si>
  <si>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</si>
  <si>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</si>
  <si>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</si>
  <si>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</si>
  <si>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</si>
  <si>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</si>
  <si>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</si>
  <si>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</si>
  <si>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</si>
  <si>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</si>
  <si>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</si>
  <si>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31.08.2024</t>
  </si>
  <si>
    <t>Станом на  02.09.2024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</si>
  <si>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</si>
  <si>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</si>
  <si>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</si>
  <si>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</si>
  <si>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</si>
  <si>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</si>
  <si>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</si>
  <si>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</si>
  <si>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</si>
  <si>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</si>
  <si>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</si>
  <si>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</si>
  <si>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</si>
  <si>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</si>
  <si>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</si>
  <si>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</si>
  <si>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</si>
  <si>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</si>
  <si>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</si>
  <si>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</si>
  <si>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0180</t>
  </si>
  <si>
    <t>Інша діяльність у сфері державного управління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</si>
  <si>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</si>
  <si>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</si>
  <si>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</si>
  <si>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</si>
  <si>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1141</t>
  </si>
  <si>
    <t>Забезпечення діяльності інших закладів у сфері освіти</t>
  </si>
  <si>
    <t>2800</t>
  </si>
  <si>
    <t>Інші поточні видатки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</si>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</sst>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1699400</v>
      </c>
      <c r="E7" s="18">
        <v>1699400</v>
      </c>
      <c r="F7" s="18">
        <v>1086400</v>
      </c>
      <c r="G7" s="18">
        <v>1009288.9299999999</v>
      </c>
      <c r="H7" s="18">
        <v>0</v>
      </c>
      <c r="I7" s="18">
        <v>991203.14999999991</v>
      </c>
      <c r="J7" s="18">
        <v>18085.78</v>
      </c>
      <c r="K7" s="18">
        <v>0</v>
      </c>
      <c r="L7" s="19">
        <f t="shared" ref="L7:L28" si="0">F7-G7</f>
        <v>77111.070000000065</v>
      </c>
      <c r="M7" s="19">
        <f t="shared" ref="M7:M28" si="1">E7-G7</f>
        <v>690111.07000000007</v>
      </c>
      <c r="N7" s="19">
        <f t="shared" ref="N7:N28" si="2">IF(F7=0,0,(G7/F7)*100)</f>
        <v>92.902147459499261</v>
      </c>
      <c r="O7" s="19">
        <f t="shared" ref="O7:O28" si="3">E7-I7</f>
        <v>708196.85000000009</v>
      </c>
      <c r="P7" s="19">
        <f t="shared" ref="P7:P28" si="4">F7-I7</f>
        <v>95196.850000000093</v>
      </c>
      <c r="Q7" s="19">
        <f t="shared" ref="Q7:Q28" si="5">IF(F7=0,0,(I7/F7)*100)</f>
        <v>91.23740335051545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1699400</v>
      </c>
      <c r="E8" s="18">
        <v>1699400</v>
      </c>
      <c r="F8" s="18">
        <v>1086400</v>
      </c>
      <c r="G8" s="18">
        <v>1009288.9299999999</v>
      </c>
      <c r="H8" s="18">
        <v>0</v>
      </c>
      <c r="I8" s="18">
        <v>991203.14999999991</v>
      </c>
      <c r="J8" s="18">
        <v>18085.78</v>
      </c>
      <c r="K8" s="18">
        <v>0</v>
      </c>
      <c r="L8" s="19">
        <f t="shared" si="0"/>
        <v>77111.070000000065</v>
      </c>
      <c r="M8" s="19">
        <f t="shared" si="1"/>
        <v>690111.07000000007</v>
      </c>
      <c r="N8" s="19">
        <f t="shared" si="2"/>
        <v>92.902147459499261</v>
      </c>
      <c r="O8" s="19">
        <f t="shared" si="3"/>
        <v>708196.85000000009</v>
      </c>
      <c r="P8" s="19">
        <f t="shared" si="4"/>
        <v>95196.850000000093</v>
      </c>
      <c r="Q8" s="19">
        <f t="shared" si="5"/>
        <v>91.23740335051545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1217000</v>
      </c>
      <c r="E9" s="18">
        <v>1217000</v>
      </c>
      <c r="F9" s="18">
        <v>808800</v>
      </c>
      <c r="G9" s="18">
        <v>799333.57</v>
      </c>
      <c r="H9" s="18">
        <v>0</v>
      </c>
      <c r="I9" s="18">
        <v>799333.57</v>
      </c>
      <c r="J9" s="18">
        <v>0</v>
      </c>
      <c r="K9" s="18">
        <v>0</v>
      </c>
      <c r="L9" s="19">
        <f t="shared" si="0"/>
        <v>9466.4300000000512</v>
      </c>
      <c r="M9" s="19">
        <f t="shared" si="1"/>
        <v>417666.43000000005</v>
      </c>
      <c r="N9" s="19">
        <f t="shared" si="2"/>
        <v>98.829570969337283</v>
      </c>
      <c r="O9" s="19">
        <f t="shared" si="3"/>
        <v>417666.43000000005</v>
      </c>
      <c r="P9" s="19">
        <f t="shared" si="4"/>
        <v>9466.4300000000512</v>
      </c>
      <c r="Q9" s="19">
        <f t="shared" si="5"/>
        <v>98.829570969337283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232400</v>
      </c>
      <c r="E10" s="18">
        <v>232400</v>
      </c>
      <c r="F10" s="18">
        <v>157600</v>
      </c>
      <c r="G10" s="18">
        <v>157504.91</v>
      </c>
      <c r="H10" s="18">
        <v>0</v>
      </c>
      <c r="I10" s="18">
        <v>157504.91</v>
      </c>
      <c r="J10" s="18">
        <v>0</v>
      </c>
      <c r="K10" s="18">
        <v>0</v>
      </c>
      <c r="L10" s="19">
        <f t="shared" si="0"/>
        <v>95.089999999996508</v>
      </c>
      <c r="M10" s="19">
        <f t="shared" si="1"/>
        <v>74895.09</v>
      </c>
      <c r="N10" s="19">
        <f t="shared" si="2"/>
        <v>99.939663705583754</v>
      </c>
      <c r="O10" s="19">
        <f t="shared" si="3"/>
        <v>74895.09</v>
      </c>
      <c r="P10" s="19">
        <f t="shared" si="4"/>
        <v>95.089999999996508</v>
      </c>
      <c r="Q10" s="19">
        <f t="shared" si="5"/>
        <v>99.939663705583754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14000</v>
      </c>
      <c r="E11" s="18">
        <v>14000</v>
      </c>
      <c r="F11" s="18">
        <v>14000</v>
      </c>
      <c r="G11" s="18">
        <v>1579.82</v>
      </c>
      <c r="H11" s="18">
        <v>0</v>
      </c>
      <c r="I11" s="18">
        <v>805.87</v>
      </c>
      <c r="J11" s="18">
        <v>773.95</v>
      </c>
      <c r="K11" s="18">
        <v>0</v>
      </c>
      <c r="L11" s="19">
        <f t="shared" si="0"/>
        <v>12420.18</v>
      </c>
      <c r="M11" s="19">
        <f t="shared" si="1"/>
        <v>12420.18</v>
      </c>
      <c r="N11" s="19">
        <f t="shared" si="2"/>
        <v>11.284428571428572</v>
      </c>
      <c r="O11" s="19">
        <f t="shared" si="3"/>
        <v>13194.13</v>
      </c>
      <c r="P11" s="19">
        <f t="shared" si="4"/>
        <v>13194.13</v>
      </c>
      <c r="Q11" s="19">
        <f t="shared" si="5"/>
        <v>5.7562142857142859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70000</v>
      </c>
      <c r="G12" s="18">
        <v>24421.37</v>
      </c>
      <c r="H12" s="18">
        <v>0</v>
      </c>
      <c r="I12" s="18">
        <v>8653.16</v>
      </c>
      <c r="J12" s="18">
        <v>15768.21</v>
      </c>
      <c r="K12" s="18">
        <v>0</v>
      </c>
      <c r="L12" s="19">
        <f t="shared" si="0"/>
        <v>45578.630000000005</v>
      </c>
      <c r="M12" s="19">
        <f t="shared" si="1"/>
        <v>75578.63</v>
      </c>
      <c r="N12" s="19">
        <f t="shared" si="2"/>
        <v>34.887671428571423</v>
      </c>
      <c r="O12" s="19">
        <f t="shared" si="3"/>
        <v>91346.84</v>
      </c>
      <c r="P12" s="19">
        <f t="shared" si="4"/>
        <v>61346.84</v>
      </c>
      <c r="Q12" s="19">
        <f t="shared" si="5"/>
        <v>12.361657142857142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131000</v>
      </c>
      <c r="E13" s="18">
        <v>131000</v>
      </c>
      <c r="F13" s="18">
        <v>31000</v>
      </c>
      <c r="G13" s="18">
        <v>24131.35</v>
      </c>
      <c r="H13" s="18">
        <v>0</v>
      </c>
      <c r="I13" s="18">
        <v>23811.57</v>
      </c>
      <c r="J13" s="18">
        <v>319.77999999999997</v>
      </c>
      <c r="K13" s="18">
        <v>0</v>
      </c>
      <c r="L13" s="19">
        <f t="shared" si="0"/>
        <v>6868.6500000000015</v>
      </c>
      <c r="M13" s="19">
        <f t="shared" si="1"/>
        <v>106868.65</v>
      </c>
      <c r="N13" s="19">
        <f t="shared" si="2"/>
        <v>77.843064516129019</v>
      </c>
      <c r="O13" s="19">
        <f t="shared" si="3"/>
        <v>107188.43</v>
      </c>
      <c r="P13" s="19">
        <f t="shared" si="4"/>
        <v>7188.43</v>
      </c>
      <c r="Q13" s="19">
        <f t="shared" si="5"/>
        <v>76.811516129032256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5000</v>
      </c>
      <c r="F14" s="18">
        <v>5000</v>
      </c>
      <c r="G14" s="18">
        <v>2317.91</v>
      </c>
      <c r="H14" s="18">
        <v>0</v>
      </c>
      <c r="I14" s="18">
        <v>1094.07</v>
      </c>
      <c r="J14" s="18">
        <v>1223.8399999999999</v>
      </c>
      <c r="K14" s="18">
        <v>0</v>
      </c>
      <c r="L14" s="19">
        <f t="shared" si="0"/>
        <v>2682.09</v>
      </c>
      <c r="M14" s="19">
        <f t="shared" si="1"/>
        <v>2682.09</v>
      </c>
      <c r="N14" s="19">
        <f t="shared" si="2"/>
        <v>46.358199999999997</v>
      </c>
      <c r="O14" s="19">
        <f t="shared" si="3"/>
        <v>3905.9300000000003</v>
      </c>
      <c r="P14" s="19">
        <f t="shared" si="4"/>
        <v>3905.9300000000003</v>
      </c>
      <c r="Q14" s="19">
        <f t="shared" si="5"/>
        <v>21.881399999999999</v>
      </c>
      <c r="R14" s="8"/>
    </row>
    <row r="15" spans="1:18" ht="76.5">
      <c r="A15" s="15">
        <v>1</v>
      </c>
      <c r="B15" s="16" t="s">
        <v>37</v>
      </c>
      <c r="C15" s="17" t="s">
        <v>38</v>
      </c>
      <c r="D15" s="18">
        <v>53000</v>
      </c>
      <c r="E15" s="18">
        <v>1042929</v>
      </c>
      <c r="F15" s="18">
        <v>1033929</v>
      </c>
      <c r="G15" s="18">
        <v>965224</v>
      </c>
      <c r="H15" s="18">
        <v>0</v>
      </c>
      <c r="I15" s="18">
        <v>965223.48</v>
      </c>
      <c r="J15" s="18">
        <v>0.52</v>
      </c>
      <c r="K15" s="18">
        <v>0</v>
      </c>
      <c r="L15" s="19">
        <f t="shared" si="0"/>
        <v>68705</v>
      </c>
      <c r="M15" s="19">
        <f t="shared" si="1"/>
        <v>77705</v>
      </c>
      <c r="N15" s="19">
        <f t="shared" si="2"/>
        <v>93.354959576527989</v>
      </c>
      <c r="O15" s="19">
        <f t="shared" si="3"/>
        <v>77705.520000000019</v>
      </c>
      <c r="P15" s="19">
        <f t="shared" si="4"/>
        <v>68705.520000000019</v>
      </c>
      <c r="Q15" s="19">
        <f t="shared" si="5"/>
        <v>93.354909282939161</v>
      </c>
      <c r="R15" s="8"/>
    </row>
    <row r="16" spans="1:18">
      <c r="A16" s="15">
        <v>1</v>
      </c>
      <c r="B16" s="16" t="s">
        <v>39</v>
      </c>
      <c r="C16" s="17" t="s">
        <v>40</v>
      </c>
      <c r="D16" s="18">
        <v>23000</v>
      </c>
      <c r="E16" s="18">
        <v>93000</v>
      </c>
      <c r="F16" s="18">
        <v>89000</v>
      </c>
      <c r="G16" s="18">
        <v>65995</v>
      </c>
      <c r="H16" s="18">
        <v>0</v>
      </c>
      <c r="I16" s="18">
        <v>65995</v>
      </c>
      <c r="J16" s="18">
        <v>0</v>
      </c>
      <c r="K16" s="18">
        <v>0</v>
      </c>
      <c r="L16" s="19">
        <f t="shared" si="0"/>
        <v>23005</v>
      </c>
      <c r="M16" s="19">
        <f t="shared" si="1"/>
        <v>27005</v>
      </c>
      <c r="N16" s="19">
        <f t="shared" si="2"/>
        <v>74.151685393258433</v>
      </c>
      <c r="O16" s="19">
        <f t="shared" si="3"/>
        <v>27005</v>
      </c>
      <c r="P16" s="19">
        <f t="shared" si="4"/>
        <v>23005</v>
      </c>
      <c r="Q16" s="19">
        <f t="shared" si="5"/>
        <v>74.151685393258433</v>
      </c>
      <c r="R16" s="8"/>
    </row>
    <row r="17" spans="1:18">
      <c r="A17" s="15">
        <v>0</v>
      </c>
      <c r="B17" s="16" t="s">
        <v>41</v>
      </c>
      <c r="C17" s="17" t="s">
        <v>42</v>
      </c>
      <c r="D17" s="18">
        <v>23000</v>
      </c>
      <c r="E17" s="18">
        <v>70000</v>
      </c>
      <c r="F17" s="18">
        <v>66000</v>
      </c>
      <c r="G17" s="18">
        <v>65995</v>
      </c>
      <c r="H17" s="18">
        <v>0</v>
      </c>
      <c r="I17" s="18">
        <v>65995</v>
      </c>
      <c r="J17" s="18">
        <v>0</v>
      </c>
      <c r="K17" s="18">
        <v>0</v>
      </c>
      <c r="L17" s="19">
        <f t="shared" si="0"/>
        <v>5</v>
      </c>
      <c r="M17" s="19">
        <f t="shared" si="1"/>
        <v>4005</v>
      </c>
      <c r="N17" s="19">
        <f t="shared" si="2"/>
        <v>99.992424242424235</v>
      </c>
      <c r="O17" s="19">
        <f t="shared" si="3"/>
        <v>4005</v>
      </c>
      <c r="P17" s="19">
        <f t="shared" si="4"/>
        <v>5</v>
      </c>
      <c r="Q17" s="19">
        <f t="shared" si="5"/>
        <v>99.992424242424235</v>
      </c>
      <c r="R17" s="8"/>
    </row>
    <row r="18" spans="1:18">
      <c r="A18" s="15">
        <v>0</v>
      </c>
      <c r="B18" s="16" t="s">
        <v>43</v>
      </c>
      <c r="C18" s="17" t="s">
        <v>44</v>
      </c>
      <c r="D18" s="18">
        <v>0</v>
      </c>
      <c r="E18" s="18">
        <v>23000</v>
      </c>
      <c r="F18" s="18">
        <v>23000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9">
        <f t="shared" si="0"/>
        <v>23000</v>
      </c>
      <c r="M18" s="19">
        <f t="shared" si="1"/>
        <v>23000</v>
      </c>
      <c r="N18" s="19">
        <f t="shared" si="2"/>
        <v>0</v>
      </c>
      <c r="O18" s="19">
        <f t="shared" si="3"/>
        <v>23000</v>
      </c>
      <c r="P18" s="19">
        <f t="shared" si="4"/>
        <v>23000</v>
      </c>
      <c r="Q18" s="19">
        <f t="shared" si="5"/>
        <v>0</v>
      </c>
      <c r="R18" s="8"/>
    </row>
    <row r="19" spans="1:18" ht="25.5">
      <c r="A19" s="15">
        <v>1</v>
      </c>
      <c r="B19" s="16" t="s">
        <v>45</v>
      </c>
      <c r="C19" s="17" t="s">
        <v>46</v>
      </c>
      <c r="D19" s="18">
        <v>20000</v>
      </c>
      <c r="E19" s="18">
        <v>35000</v>
      </c>
      <c r="F19" s="18">
        <v>30000</v>
      </c>
      <c r="G19" s="18">
        <v>30000</v>
      </c>
      <c r="H19" s="18">
        <v>0</v>
      </c>
      <c r="I19" s="18">
        <v>30000</v>
      </c>
      <c r="J19" s="18">
        <v>0</v>
      </c>
      <c r="K19" s="18">
        <v>0</v>
      </c>
      <c r="L19" s="19">
        <f t="shared" si="0"/>
        <v>0</v>
      </c>
      <c r="M19" s="19">
        <f t="shared" si="1"/>
        <v>5000</v>
      </c>
      <c r="N19" s="19">
        <f t="shared" si="2"/>
        <v>100</v>
      </c>
      <c r="O19" s="19">
        <f t="shared" si="3"/>
        <v>5000</v>
      </c>
      <c r="P19" s="19">
        <f t="shared" si="4"/>
        <v>0</v>
      </c>
      <c r="Q19" s="19">
        <f t="shared" si="5"/>
        <v>100</v>
      </c>
      <c r="R19" s="8"/>
    </row>
    <row r="20" spans="1:18">
      <c r="A20" s="15">
        <v>0</v>
      </c>
      <c r="B20" s="16" t="s">
        <v>47</v>
      </c>
      <c r="C20" s="17" t="s">
        <v>48</v>
      </c>
      <c r="D20" s="18">
        <v>20000</v>
      </c>
      <c r="E20" s="18">
        <v>35000</v>
      </c>
      <c r="F20" s="18">
        <v>30000</v>
      </c>
      <c r="G20" s="18">
        <v>30000</v>
      </c>
      <c r="H20" s="18">
        <v>0</v>
      </c>
      <c r="I20" s="18">
        <v>30000</v>
      </c>
      <c r="J20" s="18">
        <v>0</v>
      </c>
      <c r="K20" s="18">
        <v>0</v>
      </c>
      <c r="L20" s="19">
        <f t="shared" si="0"/>
        <v>0</v>
      </c>
      <c r="M20" s="19">
        <f t="shared" si="1"/>
        <v>5000</v>
      </c>
      <c r="N20" s="19">
        <f t="shared" si="2"/>
        <v>100</v>
      </c>
      <c r="O20" s="19">
        <f t="shared" si="3"/>
        <v>5000</v>
      </c>
      <c r="P20" s="19">
        <f t="shared" si="4"/>
        <v>0</v>
      </c>
      <c r="Q20" s="19">
        <f t="shared" si="5"/>
        <v>100</v>
      </c>
      <c r="R20" s="8"/>
    </row>
    <row r="21" spans="1:18">
      <c r="A21" s="15">
        <v>1</v>
      </c>
      <c r="B21" s="16" t="s">
        <v>49</v>
      </c>
      <c r="C21" s="17" t="s">
        <v>50</v>
      </c>
      <c r="D21" s="18">
        <v>10000</v>
      </c>
      <c r="E21" s="18">
        <v>625929</v>
      </c>
      <c r="F21" s="18">
        <v>625929</v>
      </c>
      <c r="G21" s="18">
        <v>580229</v>
      </c>
      <c r="H21" s="18">
        <v>0</v>
      </c>
      <c r="I21" s="18">
        <v>580228.48</v>
      </c>
      <c r="J21" s="18">
        <v>0.52</v>
      </c>
      <c r="K21" s="18">
        <v>0</v>
      </c>
      <c r="L21" s="19">
        <f t="shared" si="0"/>
        <v>45700</v>
      </c>
      <c r="M21" s="19">
        <f t="shared" si="1"/>
        <v>45700</v>
      </c>
      <c r="N21" s="19">
        <f t="shared" si="2"/>
        <v>92.698852425754367</v>
      </c>
      <c r="O21" s="19">
        <f t="shared" si="3"/>
        <v>45700.520000000019</v>
      </c>
      <c r="P21" s="19">
        <f t="shared" si="4"/>
        <v>45700.520000000019</v>
      </c>
      <c r="Q21" s="19">
        <f t="shared" si="5"/>
        <v>92.698769349239285</v>
      </c>
      <c r="R21" s="8"/>
    </row>
    <row r="22" spans="1:18">
      <c r="A22" s="15">
        <v>0</v>
      </c>
      <c r="B22" s="16" t="s">
        <v>41</v>
      </c>
      <c r="C22" s="17" t="s">
        <v>42</v>
      </c>
      <c r="D22" s="18">
        <v>10000</v>
      </c>
      <c r="E22" s="18">
        <v>625929</v>
      </c>
      <c r="F22" s="18">
        <v>625929</v>
      </c>
      <c r="G22" s="18">
        <v>580229</v>
      </c>
      <c r="H22" s="18">
        <v>0</v>
      </c>
      <c r="I22" s="18">
        <v>580228.48</v>
      </c>
      <c r="J22" s="18">
        <v>0.52</v>
      </c>
      <c r="K22" s="18">
        <v>0</v>
      </c>
      <c r="L22" s="19">
        <f t="shared" si="0"/>
        <v>45700</v>
      </c>
      <c r="M22" s="19">
        <f t="shared" si="1"/>
        <v>45700</v>
      </c>
      <c r="N22" s="19">
        <f t="shared" si="2"/>
        <v>92.698852425754367</v>
      </c>
      <c r="O22" s="19">
        <f t="shared" si="3"/>
        <v>45700.520000000019</v>
      </c>
      <c r="P22" s="19">
        <f t="shared" si="4"/>
        <v>45700.520000000019</v>
      </c>
      <c r="Q22" s="19">
        <f t="shared" si="5"/>
        <v>92.698769349239285</v>
      </c>
      <c r="R22" s="8"/>
    </row>
    <row r="23" spans="1:18" ht="38.25">
      <c r="A23" s="15">
        <v>1</v>
      </c>
      <c r="B23" s="16" t="s">
        <v>51</v>
      </c>
      <c r="C23" s="17" t="s">
        <v>52</v>
      </c>
      <c r="D23" s="18">
        <v>0</v>
      </c>
      <c r="E23" s="18">
        <v>289000</v>
      </c>
      <c r="F23" s="18">
        <v>289000</v>
      </c>
      <c r="G23" s="18">
        <v>289000</v>
      </c>
      <c r="H23" s="18">
        <v>0</v>
      </c>
      <c r="I23" s="18">
        <v>289000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53</v>
      </c>
      <c r="C24" s="17" t="s">
        <v>54</v>
      </c>
      <c r="D24" s="18">
        <v>0</v>
      </c>
      <c r="E24" s="18">
        <v>289000</v>
      </c>
      <c r="F24" s="18">
        <v>289000</v>
      </c>
      <c r="G24" s="18">
        <v>289000</v>
      </c>
      <c r="H24" s="18">
        <v>0</v>
      </c>
      <c r="I24" s="18">
        <v>289000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25.5">
      <c r="A25" s="15">
        <v>1</v>
      </c>
      <c r="B25" s="16" t="s">
        <v>55</v>
      </c>
      <c r="C25" s="17" t="s">
        <v>56</v>
      </c>
      <c r="D25" s="18">
        <v>7000</v>
      </c>
      <c r="E25" s="18">
        <v>7000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f t="shared" si="0"/>
        <v>0</v>
      </c>
      <c r="M25" s="19">
        <f t="shared" si="1"/>
        <v>7000</v>
      </c>
      <c r="N25" s="19">
        <f t="shared" si="2"/>
        <v>0</v>
      </c>
      <c r="O25" s="19">
        <f t="shared" si="3"/>
        <v>7000</v>
      </c>
      <c r="P25" s="19">
        <f t="shared" si="4"/>
        <v>0</v>
      </c>
      <c r="Q25" s="19">
        <f t="shared" si="5"/>
        <v>0</v>
      </c>
      <c r="R25" s="8"/>
    </row>
    <row r="26" spans="1:18">
      <c r="A26" s="15">
        <v>1</v>
      </c>
      <c r="B26" s="16" t="s">
        <v>57</v>
      </c>
      <c r="C26" s="17" t="s">
        <v>58</v>
      </c>
      <c r="D26" s="18">
        <v>7000</v>
      </c>
      <c r="E26" s="18">
        <v>7000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0</v>
      </c>
      <c r="M26" s="19">
        <f t="shared" si="1"/>
        <v>7000</v>
      </c>
      <c r="N26" s="19">
        <f t="shared" si="2"/>
        <v>0</v>
      </c>
      <c r="O26" s="19">
        <f t="shared" si="3"/>
        <v>7000</v>
      </c>
      <c r="P26" s="19">
        <f t="shared" si="4"/>
        <v>0</v>
      </c>
      <c r="Q26" s="19">
        <f t="shared" si="5"/>
        <v>0</v>
      </c>
      <c r="R26" s="8"/>
    </row>
    <row r="27" spans="1:18">
      <c r="A27" s="15">
        <v>0</v>
      </c>
      <c r="B27" s="16" t="s">
        <v>59</v>
      </c>
      <c r="C27" s="17" t="s">
        <v>60</v>
      </c>
      <c r="D27" s="18">
        <v>7000</v>
      </c>
      <c r="E27" s="18">
        <v>7000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0</v>
      </c>
      <c r="M27" s="19">
        <f t="shared" si="1"/>
        <v>7000</v>
      </c>
      <c r="N27" s="19">
        <f t="shared" si="2"/>
        <v>0</v>
      </c>
      <c r="O27" s="19">
        <f t="shared" si="3"/>
        <v>7000</v>
      </c>
      <c r="P27" s="19">
        <f t="shared" si="4"/>
        <v>0</v>
      </c>
      <c r="Q27" s="19">
        <f t="shared" si="5"/>
        <v>0</v>
      </c>
      <c r="R27" s="8"/>
    </row>
    <row r="28" spans="1:18">
      <c r="A28" s="15">
        <v>1</v>
      </c>
      <c r="B28" s="16" t="s">
        <v>61</v>
      </c>
      <c r="C28" s="17" t="s">
        <v>62</v>
      </c>
      <c r="D28" s="18">
        <v>1759400</v>
      </c>
      <c r="E28" s="18">
        <v>2749329</v>
      </c>
      <c r="F28" s="18">
        <v>2120329</v>
      </c>
      <c r="G28" s="18">
        <v>1974512.93</v>
      </c>
      <c r="H28" s="18">
        <v>0</v>
      </c>
      <c r="I28" s="18">
        <v>1956426.63</v>
      </c>
      <c r="J28" s="18">
        <v>18086.3</v>
      </c>
      <c r="K28" s="18">
        <v>0</v>
      </c>
      <c r="L28" s="19">
        <f t="shared" si="0"/>
        <v>145816.07000000007</v>
      </c>
      <c r="M28" s="19">
        <f t="shared" si="1"/>
        <v>774816.07000000007</v>
      </c>
      <c r="N28" s="19">
        <f t="shared" si="2"/>
        <v>93.122950730759229</v>
      </c>
      <c r="O28" s="19">
        <f t="shared" si="3"/>
        <v>792902.37000000011</v>
      </c>
      <c r="P28" s="19">
        <f t="shared" si="4"/>
        <v>163902.37000000011</v>
      </c>
      <c r="Q28" s="19">
        <f t="shared" si="5"/>
        <v>92.269955747433528</v>
      </c>
      <c r="R28" s="8"/>
    </row>
    <row r="30" spans="1:18">
      <c r="B30" s="12"/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8" hidden="1"/>
  </sheetData>
  <mergeCells count="2">
    <mergeCell ref="B2:Q2"/>
    <mergeCell ref="B3:Q3"/>
  </mergeCells>
  <conditionalFormatting sqref="B7:B2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0:B39">
    <cfRule type="expression" dxfId="47" priority="46" stopIfTrue="1">
      <formula>A30=1</formula>
    </cfRule>
    <cfRule type="expression" dxfId="46" priority="47" stopIfTrue="1">
      <formula>A30=2</formula>
    </cfRule>
    <cfRule type="expression" dxfId="45" priority="48" stopIfTrue="1">
      <formula>A30=3</formula>
    </cfRule>
  </conditionalFormatting>
  <conditionalFormatting sqref="C30:C39">
    <cfRule type="expression" dxfId="44" priority="43" stopIfTrue="1">
      <formula>A30=1</formula>
    </cfRule>
    <cfRule type="expression" dxfId="43" priority="44" stopIfTrue="1">
      <formula>A30=2</formula>
    </cfRule>
    <cfRule type="expression" dxfId="42" priority="45" stopIfTrue="1">
      <formula>A30=3</formula>
    </cfRule>
  </conditionalFormatting>
  <conditionalFormatting sqref="D30:D39">
    <cfRule type="expression" dxfId="41" priority="40" stopIfTrue="1">
      <formula>A30=1</formula>
    </cfRule>
    <cfRule type="expression" dxfId="40" priority="41" stopIfTrue="1">
      <formula>A30=2</formula>
    </cfRule>
    <cfRule type="expression" dxfId="39" priority="42" stopIfTrue="1">
      <formula>A30=3</formula>
    </cfRule>
  </conditionalFormatting>
  <conditionalFormatting sqref="E30:E39">
    <cfRule type="expression" dxfId="38" priority="37" stopIfTrue="1">
      <formula>A30=1</formula>
    </cfRule>
    <cfRule type="expression" dxfId="37" priority="38" stopIfTrue="1">
      <formula>A30=2</formula>
    </cfRule>
    <cfRule type="expression" dxfId="36" priority="39" stopIfTrue="1">
      <formula>A30=3</formula>
    </cfRule>
  </conditionalFormatting>
  <conditionalFormatting sqref="F30:F39">
    <cfRule type="expression" dxfId="35" priority="34" stopIfTrue="1">
      <formula>A30=1</formula>
    </cfRule>
    <cfRule type="expression" dxfId="34" priority="35" stopIfTrue="1">
      <formula>A30=2</formula>
    </cfRule>
    <cfRule type="expression" dxfId="33" priority="36" stopIfTrue="1">
      <formula>A30=3</formula>
    </cfRule>
  </conditionalFormatting>
  <conditionalFormatting sqref="G30:G39">
    <cfRule type="expression" dxfId="32" priority="31" stopIfTrue="1">
      <formula>A30=1</formula>
    </cfRule>
    <cfRule type="expression" dxfId="31" priority="32" stopIfTrue="1">
      <formula>A30=2</formula>
    </cfRule>
    <cfRule type="expression" dxfId="30" priority="33" stopIfTrue="1">
      <formula>A30=3</formula>
    </cfRule>
  </conditionalFormatting>
  <conditionalFormatting sqref="H30:H39">
    <cfRule type="expression" dxfId="29" priority="28" stopIfTrue="1">
      <formula>A30=1</formula>
    </cfRule>
    <cfRule type="expression" dxfId="28" priority="29" stopIfTrue="1">
      <formula>A30=2</formula>
    </cfRule>
    <cfRule type="expression" dxfId="27" priority="30" stopIfTrue="1">
      <formula>A30=3</formula>
    </cfRule>
  </conditionalFormatting>
  <conditionalFormatting sqref="I30:I39">
    <cfRule type="expression" dxfId="26" priority="25" stopIfTrue="1">
      <formula>A30=1</formula>
    </cfRule>
    <cfRule type="expression" dxfId="25" priority="26" stopIfTrue="1">
      <formula>A30=2</formula>
    </cfRule>
    <cfRule type="expression" dxfId="24" priority="27" stopIfTrue="1">
      <formula>A30=3</formula>
    </cfRule>
  </conditionalFormatting>
  <conditionalFormatting sqref="J30:J39">
    <cfRule type="expression" dxfId="23" priority="22" stopIfTrue="1">
      <formula>A30=1</formula>
    </cfRule>
    <cfRule type="expression" dxfId="22" priority="23" stopIfTrue="1">
      <formula>A30=2</formula>
    </cfRule>
    <cfRule type="expression" dxfId="21" priority="24" stopIfTrue="1">
      <formula>A30=3</formula>
    </cfRule>
  </conditionalFormatting>
  <conditionalFormatting sqref="K30:K39">
    <cfRule type="expression" dxfId="20" priority="19" stopIfTrue="1">
      <formula>A30=1</formula>
    </cfRule>
    <cfRule type="expression" dxfId="19" priority="20" stopIfTrue="1">
      <formula>A30=2</formula>
    </cfRule>
    <cfRule type="expression" dxfId="18" priority="21" stopIfTrue="1">
      <formula>A30=3</formula>
    </cfRule>
  </conditionalFormatting>
  <conditionalFormatting sqref="L30:L39">
    <cfRule type="expression" dxfId="17" priority="16" stopIfTrue="1">
      <formula>A30=1</formula>
    </cfRule>
    <cfRule type="expression" dxfId="16" priority="17" stopIfTrue="1">
      <formula>A30=2</formula>
    </cfRule>
    <cfRule type="expression" dxfId="15" priority="18" stopIfTrue="1">
      <formula>A30=3</formula>
    </cfRule>
  </conditionalFormatting>
  <conditionalFormatting sqref="M30:M39">
    <cfRule type="expression" dxfId="14" priority="13" stopIfTrue="1">
      <formula>A30=1</formula>
    </cfRule>
    <cfRule type="expression" dxfId="13" priority="14" stopIfTrue="1">
      <formula>A30=2</formula>
    </cfRule>
    <cfRule type="expression" dxfId="12" priority="15" stopIfTrue="1">
      <formula>A30=3</formula>
    </cfRule>
  </conditionalFormatting>
  <conditionalFormatting sqref="N30:N39">
    <cfRule type="expression" dxfId="11" priority="10" stopIfTrue="1">
      <formula>A30=1</formula>
    </cfRule>
    <cfRule type="expression" dxfId="10" priority="11" stopIfTrue="1">
      <formula>A30=2</formula>
    </cfRule>
    <cfRule type="expression" dxfId="9" priority="12" stopIfTrue="1">
      <formula>A30=3</formula>
    </cfRule>
  </conditionalFormatting>
  <conditionalFormatting sqref="O30:O39">
    <cfRule type="expression" dxfId="8" priority="7" stopIfTrue="1">
      <formula>A30=1</formula>
    </cfRule>
    <cfRule type="expression" dxfId="7" priority="8" stopIfTrue="1">
      <formula>A30=2</formula>
    </cfRule>
    <cfRule type="expression" dxfId="6" priority="9" stopIfTrue="1">
      <formula>A30=3</formula>
    </cfRule>
  </conditionalFormatting>
  <conditionalFormatting sqref="P30:P39">
    <cfRule type="expression" dxfId="5" priority="4" stopIfTrue="1">
      <formula>A30=1</formula>
    </cfRule>
    <cfRule type="expression" dxfId="4" priority="5" stopIfTrue="1">
      <formula>A30=2</formula>
    </cfRule>
    <cfRule type="expression" dxfId="3" priority="6" stopIfTrue="1">
      <formula>A30=3</formula>
    </cfRule>
  </conditionalFormatting>
  <conditionalFormatting sqref="Q30:Q39">
    <cfRule type="expression" dxfId="2" priority="1" stopIfTrue="1">
      <formula>A30=1</formula>
    </cfRule>
    <cfRule type="expression" dxfId="1" priority="2" stopIfTrue="1">
      <formula>A30=2</formula>
    </cfRule>
    <cfRule type="expression" dxfId="0" priority="3" stopIfTrue="1">
      <formula>A30=3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2024-09-02T07:53:07Z</dcterms:created>
  <dcterms:modified xsi:type="dcterms:W3CDTF">2024-09-02T07:53:44Z</dcterms:modified>
</cp:coreProperties>
</file>