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0730" windowHeight="11760"/>
  </bookViews>
  <sheets>
    <sheet name="Лист1" sheetId="1" r:id="rId1"/>
  </sheets>
  <definedNames>
    <definedName name="_xlnm.Print_Titles" localSheetId="0">Лист1!$A:$C</definedName>
  </definedNames>
  <calcPr calcId="144525" fullCalcOnLoad="1"/>
</workbook>
</file>

<file path=xl/calcChain.xml><?xml version="1.0" encoding="utf-8"?>
<calcChain xmlns="http://schemas.openxmlformats.org/spreadsheetml/2006/main">
  <c r="I29" i="1" l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<sst xmlns="http://schemas.openxmlformats.org/spreadsheetml/2006/main" count="34" uniqueCount="33">
  <si>
    <t>Станом на 01.04.2024</t>
  </si>
  <si>
    <t>Аналіз виконання плану по доходах</t>
  </si>
  <si>
    <t>На 31.03.2024</t>
  </si>
  <si>
    <t>грн.</t>
  </si>
  <si>
    <t>ККД</t>
  </si>
  <si>
    <t>Доходи</t>
  </si>
  <si>
    <t>1730520000 - Районний бюджет Дубенського району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</si>
  <si>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</si>
  <si>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</si>
  <si>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</si>
  <si>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</si>
  <si>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</si>
  <si>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</si>
  <si>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</si>
  <si>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</si>
  <si>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</si>
  <si>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</si>
  <si>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Неподаткові надходження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</si>
  <si>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</si>
  <si>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</si>
  <si>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</si>
  <si>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</si>
  <si>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</si>
  <si>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</t>
  </si>
  <si>
    <t>Інші надходження</t>
  </si>
  <si>
    <t>Офіційні трансферти</t>
  </si>
  <si>
    <t>Від органів державного управління</t>
  </si>
  <si>
    <t>Субвенції з державного бюджету місцевим бюджетам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</si>
  <si>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</si>
  <si>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Субвенції з місцевих бюджетів іншим місцевим бюджетам</t>
  </si>
  <si>
    <t>Інші субвенції з місцевого бюджету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</si>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</sst>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0"/>
      <name val="Arial Cyr"/>
      <charset val="204"/>
    </font>
    <font>
      <b/>
      <sz val="10"/>
      <name val="Arial Cyr"/>
      <charset val="204"/>
    </font>
    <font>
      <b/>
      <sz val="18"/>
      <name val="Arial Cyr"/>
      <charset val="204"/>
    </font>
    <font>
      <b/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164" fontId="1" fillId="2" borderId="1" xfId="0" applyNumberFormat="1" applyFont="1" applyFill="1" applyBorder="1"/>
    <xf numFmtId="0" fontId="1" fillId="2" borderId="1" xfId="0" applyFont="1" applyFill="1" applyBorder="1"/>
    <xf numFmtId="0" fontId="0" fillId="0" borderId="1" xfId="0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workbookViewId="0"/>
  </sheetViews>
  <sheetFormatPr defaultRowHeight="12.75" x14ac:dyDescent="0.2"/>
  <cols>
    <col min="1" max="1" width="0.140625" customWidth="1"/>
    <col min="3" max="3" width="33.5703125" customWidth="1"/>
    <col min="4" max="6" width="13.85546875" customWidth="1"/>
    <col min="7" max="7" width="9.5703125" bestFit="1" customWidth="1"/>
  </cols>
  <sheetData>
    <row r="1" spans="1:12" x14ac:dyDescent="0.2">
      <c r="A1" t="s">
        <v>0</v>
      </c>
    </row>
    <row r="2" spans="1:1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 x14ac:dyDescent="0.35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" x14ac:dyDescent="0.25">
      <c r="A5" s="11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x14ac:dyDescent="0.2">
      <c r="G6" t="s">
        <v>3</v>
      </c>
    </row>
    <row r="7" spans="1:12" x14ac:dyDescent="0.2">
      <c r="A7" s="12"/>
      <c r="B7" s="13" t="s">
        <v>4</v>
      </c>
      <c r="C7" s="13" t="s">
        <v>5</v>
      </c>
      <c r="D7" s="15" t="s">
        <v>6</v>
      </c>
      <c r="E7" s="14"/>
      <c r="F7" s="14"/>
      <c r="G7" s="14"/>
      <c r="H7" s="14"/>
      <c r="I7" s="14"/>
    </row>
    <row r="8" spans="1:12" ht="28.5" customHeight="1" x14ac:dyDescent="0.2">
      <c r="A8" s="12"/>
      <c r="B8" s="14"/>
      <c r="C8" s="14"/>
      <c r="D8" s="2" t="s">
        <v>7</v>
      </c>
      <c r="E8" s="2" t="s">
        <v>8</v>
      </c>
      <c r="F8" s="2" t="s">
        <v>9</v>
      </c>
      <c r="G8" s="3" t="s">
        <v>10</v>
      </c>
      <c r="H8" s="3" t="s">
        <v>11</v>
      </c>
      <c r="I8" s="3" t="s">
        <v>12</v>
      </c>
    </row>
    <row r="9" spans="1:12" x14ac:dyDescent="0.2">
      <c r="A9" s="4"/>
      <c r="B9" s="4">
        <v>10000000</v>
      </c>
      <c r="C9" s="4" t="s">
        <v>13</v>
      </c>
      <c r="D9" s="5">
        <v>0</v>
      </c>
      <c r="E9" s="5">
        <v>3200</v>
      </c>
      <c r="F9" s="5">
        <v>3200</v>
      </c>
      <c r="G9" s="5">
        <v>3420</v>
      </c>
      <c r="H9" s="5">
        <f t="shared" ref="H9:H29" si="0">G9-F9</f>
        <v>220</v>
      </c>
      <c r="I9" s="5">
        <f t="shared" ref="I9:I29" si="1">IF(F9=0,0,G9/F9*100)</f>
        <v>106.87500000000001</v>
      </c>
    </row>
    <row r="10" spans="1:12" x14ac:dyDescent="0.2">
      <c r="A10" s="4"/>
      <c r="B10" s="4">
        <v>11000000</v>
      </c>
      <c r="C10" s="4" t="s">
        <v>14</v>
      </c>
      <c r="D10" s="5">
        <v>0</v>
      </c>
      <c r="E10" s="5">
        <v>3200</v>
      </c>
      <c r="F10" s="5">
        <v>3200</v>
      </c>
      <c r="G10" s="5">
        <v>3420</v>
      </c>
      <c r="H10" s="5">
        <f t="shared" si="0"/>
        <v>220</v>
      </c>
      <c r="I10" s="5">
        <f t="shared" si="1"/>
        <v>106.87500000000001</v>
      </c>
    </row>
    <row r="11" spans="1:12" x14ac:dyDescent="0.2">
      <c r="A11" s="4"/>
      <c r="B11" s="4">
        <v>11020000</v>
      </c>
      <c r="C11" s="4" t="s">
        <v>15</v>
      </c>
      <c r="D11" s="5">
        <v>0</v>
      </c>
      <c r="E11" s="5">
        <v>3200</v>
      </c>
      <c r="F11" s="5">
        <v>3200</v>
      </c>
      <c r="G11" s="5">
        <v>3420</v>
      </c>
      <c r="H11" s="5">
        <f t="shared" si="0"/>
        <v>220</v>
      </c>
      <c r="I11" s="5">
        <f t="shared" si="1"/>
        <v>106.87500000000001</v>
      </c>
    </row>
    <row r="12" spans="1:12" x14ac:dyDescent="0.2">
      <c r="A12" s="4"/>
      <c r="B12" s="4">
        <v>11020200</v>
      </c>
      <c r="C12" s="4" t="s">
        <v>16</v>
      </c>
      <c r="D12" s="5">
        <v>0</v>
      </c>
      <c r="E12" s="5">
        <v>3200</v>
      </c>
      <c r="F12" s="5">
        <v>3200</v>
      </c>
      <c r="G12" s="5">
        <v>3420</v>
      </c>
      <c r="H12" s="5">
        <f t="shared" si="0"/>
        <v>220</v>
      </c>
      <c r="I12" s="5">
        <f t="shared" si="1"/>
        <v>106.87500000000001</v>
      </c>
    </row>
    <row r="13" spans="1:12" x14ac:dyDescent="0.2">
      <c r="A13" s="4"/>
      <c r="B13" s="4">
        <v>20000000</v>
      </c>
      <c r="C13" s="4" t="s">
        <v>17</v>
      </c>
      <c r="D13" s="5">
        <v>60000</v>
      </c>
      <c r="E13" s="5">
        <v>86800</v>
      </c>
      <c r="F13" s="5">
        <v>48800</v>
      </c>
      <c r="G13" s="5">
        <v>105435.86</v>
      </c>
      <c r="H13" s="5">
        <f t="shared" si="0"/>
        <v>56635.86</v>
      </c>
      <c r="I13" s="5">
        <f t="shared" si="1"/>
        <v>216.05709016393445</v>
      </c>
    </row>
    <row r="14" spans="1:12" x14ac:dyDescent="0.2">
      <c r="A14" s="4"/>
      <c r="B14" s="4">
        <v>22000000</v>
      </c>
      <c r="C14" s="4" t="s">
        <v>18</v>
      </c>
      <c r="D14" s="5">
        <v>60000</v>
      </c>
      <c r="E14" s="5">
        <v>86800</v>
      </c>
      <c r="F14" s="5">
        <v>48800</v>
      </c>
      <c r="G14" s="5">
        <v>103376.06</v>
      </c>
      <c r="H14" s="5">
        <f t="shared" si="0"/>
        <v>54576.06</v>
      </c>
      <c r="I14" s="5">
        <f t="shared" si="1"/>
        <v>211.83618852459017</v>
      </c>
    </row>
    <row r="15" spans="1:12" x14ac:dyDescent="0.2">
      <c r="A15" s="4"/>
      <c r="B15" s="4">
        <v>22010000</v>
      </c>
      <c r="C15" s="4" t="s">
        <v>19</v>
      </c>
      <c r="D15" s="5">
        <v>60000</v>
      </c>
      <c r="E15" s="5">
        <v>86800</v>
      </c>
      <c r="F15" s="5">
        <v>48800</v>
      </c>
      <c r="G15" s="5">
        <v>102038.96</v>
      </c>
      <c r="H15" s="5">
        <f t="shared" si="0"/>
        <v>53238.960000000006</v>
      </c>
      <c r="I15" s="5">
        <f t="shared" si="1"/>
        <v>209.09622950819676</v>
      </c>
    </row>
    <row r="16" spans="1:12" x14ac:dyDescent="0.2">
      <c r="A16" s="4"/>
      <c r="B16" s="4">
        <v>22012500</v>
      </c>
      <c r="C16" s="4" t="s">
        <v>20</v>
      </c>
      <c r="D16" s="5">
        <v>0</v>
      </c>
      <c r="E16" s="5">
        <v>0</v>
      </c>
      <c r="F16" s="5">
        <v>0</v>
      </c>
      <c r="G16" s="5">
        <v>968.96</v>
      </c>
      <c r="H16" s="5">
        <f t="shared" si="0"/>
        <v>968.96</v>
      </c>
      <c r="I16" s="5">
        <f t="shared" si="1"/>
        <v>0</v>
      </c>
    </row>
    <row r="17" spans="1:9" x14ac:dyDescent="0.2">
      <c r="A17" s="4"/>
      <c r="B17" s="4">
        <v>22012600</v>
      </c>
      <c r="C17" s="4" t="s">
        <v>21</v>
      </c>
      <c r="D17" s="5">
        <v>60000</v>
      </c>
      <c r="E17" s="5">
        <v>86800</v>
      </c>
      <c r="F17" s="5">
        <v>48800</v>
      </c>
      <c r="G17" s="5">
        <v>101070</v>
      </c>
      <c r="H17" s="5">
        <f t="shared" si="0"/>
        <v>52270</v>
      </c>
      <c r="I17" s="5">
        <f t="shared" si="1"/>
        <v>207.11065573770492</v>
      </c>
    </row>
    <row r="18" spans="1:9" x14ac:dyDescent="0.2">
      <c r="A18" s="4"/>
      <c r="B18" s="4">
        <v>22130000</v>
      </c>
      <c r="C18" s="4" t="s">
        <v>22</v>
      </c>
      <c r="D18" s="5">
        <v>0</v>
      </c>
      <c r="E18" s="5">
        <v>0</v>
      </c>
      <c r="F18" s="5">
        <v>0</v>
      </c>
      <c r="G18" s="5">
        <v>1337.1</v>
      </c>
      <c r="H18" s="5">
        <f t="shared" si="0"/>
        <v>1337.1</v>
      </c>
      <c r="I18" s="5">
        <f t="shared" si="1"/>
        <v>0</v>
      </c>
    </row>
    <row r="19" spans="1:9" x14ac:dyDescent="0.2">
      <c r="A19" s="4"/>
      <c r="B19" s="4">
        <v>24000000</v>
      </c>
      <c r="C19" s="4" t="s">
        <v>23</v>
      </c>
      <c r="D19" s="5">
        <v>0</v>
      </c>
      <c r="E19" s="5">
        <v>0</v>
      </c>
      <c r="F19" s="5">
        <v>0</v>
      </c>
      <c r="G19" s="5">
        <v>2059.8000000000002</v>
      </c>
      <c r="H19" s="5">
        <f t="shared" si="0"/>
        <v>2059.8000000000002</v>
      </c>
      <c r="I19" s="5">
        <f t="shared" si="1"/>
        <v>0</v>
      </c>
    </row>
    <row r="20" spans="1:9" x14ac:dyDescent="0.2">
      <c r="A20" s="4"/>
      <c r="B20" s="4">
        <v>24060000</v>
      </c>
      <c r="C20" s="4" t="s">
        <v>24</v>
      </c>
      <c r="D20" s="5">
        <v>0</v>
      </c>
      <c r="E20" s="5">
        <v>0</v>
      </c>
      <c r="F20" s="5">
        <v>0</v>
      </c>
      <c r="G20" s="5">
        <v>2059.8000000000002</v>
      </c>
      <c r="H20" s="5">
        <f t="shared" si="0"/>
        <v>2059.8000000000002</v>
      </c>
      <c r="I20" s="5">
        <f t="shared" si="1"/>
        <v>0</v>
      </c>
    </row>
    <row r="21" spans="1:9" x14ac:dyDescent="0.2">
      <c r="A21" s="4"/>
      <c r="B21" s="4">
        <v>24060300</v>
      </c>
      <c r="C21" s="4" t="s">
        <v>24</v>
      </c>
      <c r="D21" s="5">
        <v>0</v>
      </c>
      <c r="E21" s="5">
        <v>0</v>
      </c>
      <c r="F21" s="5">
        <v>0</v>
      </c>
      <c r="G21" s="5">
        <v>2059.8000000000002</v>
      </c>
      <c r="H21" s="5">
        <f t="shared" si="0"/>
        <v>2059.8000000000002</v>
      </c>
      <c r="I21" s="5">
        <f t="shared" si="1"/>
        <v>0</v>
      </c>
    </row>
    <row r="22" spans="1:9" x14ac:dyDescent="0.2">
      <c r="A22" s="4"/>
      <c r="B22" s="4">
        <v>40000000</v>
      </c>
      <c r="C22" s="4" t="s">
        <v>25</v>
      </c>
      <c r="D22" s="5">
        <v>1699400</v>
      </c>
      <c r="E22" s="5">
        <v>1809400</v>
      </c>
      <c r="F22" s="5">
        <v>592400</v>
      </c>
      <c r="G22" s="5">
        <v>512400</v>
      </c>
      <c r="H22" s="5">
        <f t="shared" si="0"/>
        <v>-80000</v>
      </c>
      <c r="I22" s="5">
        <f t="shared" si="1"/>
        <v>86.495611073598923</v>
      </c>
    </row>
    <row r="23" spans="1:9" x14ac:dyDescent="0.2">
      <c r="A23" s="4"/>
      <c r="B23" s="4">
        <v>41000000</v>
      </c>
      <c r="C23" s="4" t="s">
        <v>26</v>
      </c>
      <c r="D23" s="5">
        <v>1699400</v>
      </c>
      <c r="E23" s="5">
        <v>1809400</v>
      </c>
      <c r="F23" s="5">
        <v>592400</v>
      </c>
      <c r="G23" s="5">
        <v>512400</v>
      </c>
      <c r="H23" s="5">
        <f t="shared" si="0"/>
        <v>-80000</v>
      </c>
      <c r="I23" s="5">
        <f t="shared" si="1"/>
        <v>86.495611073598923</v>
      </c>
    </row>
    <row r="24" spans="1:9" x14ac:dyDescent="0.2">
      <c r="A24" s="4"/>
      <c r="B24" s="4">
        <v>41030000</v>
      </c>
      <c r="C24" s="4" t="s">
        <v>27</v>
      </c>
      <c r="D24" s="5">
        <v>1449400</v>
      </c>
      <c r="E24" s="5">
        <v>1449400</v>
      </c>
      <c r="F24" s="5">
        <v>362400</v>
      </c>
      <c r="G24" s="5">
        <v>362400</v>
      </c>
      <c r="H24" s="5">
        <f t="shared" si="0"/>
        <v>0</v>
      </c>
      <c r="I24" s="5">
        <f t="shared" si="1"/>
        <v>100</v>
      </c>
    </row>
    <row r="25" spans="1:9" x14ac:dyDescent="0.2">
      <c r="A25" s="4"/>
      <c r="B25" s="4">
        <v>41030600</v>
      </c>
      <c r="C25" s="4" t="s">
        <v>28</v>
      </c>
      <c r="D25" s="5">
        <v>1449400</v>
      </c>
      <c r="E25" s="5">
        <v>1449400</v>
      </c>
      <c r="F25" s="5">
        <v>362400</v>
      </c>
      <c r="G25" s="5">
        <v>362400</v>
      </c>
      <c r="H25" s="5">
        <f t="shared" si="0"/>
        <v>0</v>
      </c>
      <c r="I25" s="5">
        <f t="shared" si="1"/>
        <v>100</v>
      </c>
    </row>
    <row r="26" spans="1:9" x14ac:dyDescent="0.2">
      <c r="A26" s="4"/>
      <c r="B26" s="4">
        <v>41050000</v>
      </c>
      <c r="C26" s="4" t="s">
        <v>29</v>
      </c>
      <c r="D26" s="5">
        <v>250000</v>
      </c>
      <c r="E26" s="5">
        <v>360000</v>
      </c>
      <c r="F26" s="5">
        <v>230000</v>
      </c>
      <c r="G26" s="5">
        <v>150000</v>
      </c>
      <c r="H26" s="5">
        <f t="shared" si="0"/>
        <v>-80000</v>
      </c>
      <c r="I26" s="5">
        <f t="shared" si="1"/>
        <v>65.217391304347828</v>
      </c>
    </row>
    <row r="27" spans="1:9" x14ac:dyDescent="0.2">
      <c r="A27" s="4"/>
      <c r="B27" s="4">
        <v>41053900</v>
      </c>
      <c r="C27" s="4" t="s">
        <v>30</v>
      </c>
      <c r="D27" s="5">
        <v>250000</v>
      </c>
      <c r="E27" s="5">
        <v>360000</v>
      </c>
      <c r="F27" s="5">
        <v>230000</v>
      </c>
      <c r="G27" s="5">
        <v>150000</v>
      </c>
      <c r="H27" s="5">
        <f t="shared" si="0"/>
        <v>-80000</v>
      </c>
      <c r="I27" s="5">
        <f t="shared" si="1"/>
        <v>65.217391304347828</v>
      </c>
    </row>
    <row r="28" spans="1:9" x14ac:dyDescent="0.2">
      <c r="A28" s="7" t="s">
        <v>31</v>
      </c>
      <c r="B28" s="8"/>
      <c r="C28" s="8"/>
      <c r="D28" s="6">
        <v>60000</v>
      </c>
      <c r="E28" s="6">
        <v>90000</v>
      </c>
      <c r="F28" s="6">
        <v>52000</v>
      </c>
      <c r="G28" s="6">
        <v>108855.86</v>
      </c>
      <c r="H28" s="6">
        <f t="shared" si="0"/>
        <v>56855.86</v>
      </c>
      <c r="I28" s="6">
        <f t="shared" si="1"/>
        <v>209.33819230769234</v>
      </c>
    </row>
    <row r="29" spans="1:9" x14ac:dyDescent="0.2">
      <c r="A29" s="7" t="s">
        <v>32</v>
      </c>
      <c r="B29" s="8"/>
      <c r="C29" s="8"/>
      <c r="D29" s="6">
        <v>1759400</v>
      </c>
      <c r="E29" s="6">
        <v>1899400</v>
      </c>
      <c r="F29" s="6">
        <v>644400</v>
      </c>
      <c r="G29" s="6">
        <v>621255.86</v>
      </c>
      <c r="H29" s="6">
        <f t="shared" si="0"/>
        <v>-23144.140000000014</v>
      </c>
      <c r="I29" s="6">
        <f t="shared" si="1"/>
        <v>96.408420235878339</v>
      </c>
    </row>
  </sheetData>
  <mergeCells count="8">
    <mergeCell ref="A28:C28"/>
    <mergeCell ref="A29:C29"/>
    <mergeCell ref="A3:L3"/>
    <mergeCell ref="A5:L5"/>
    <mergeCell ref="A7:A8"/>
    <mergeCell ref="B7:B8"/>
    <mergeCell ref="C7:C8"/>
    <mergeCell ref="D7:I7"/>
  </mergeCells>
  <phoneticPr fontId="0" type="noConversion"/>
  <pageMargins left="0.59055118110236204" right="0.59055118110236204" top="0.39370078740157499" bottom="0.39370078740157499" header="0" footer="0"/>
  <pageSetup paperSize="9" fitToHeight="50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MoBIL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dcterms:created xsi:type="dcterms:W3CDTF">2024-04-01T07:42:05Z</dcterms:created>
  <dcterms:modified xsi:type="dcterms:W3CDTF">2024-04-01T08:52:26Z</dcterms:modified>
</cp:coreProperties>
</file>