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0" i="1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<sst xmlns="http://schemas.openxmlformats.org/spreadsheetml/2006/main" count="24" uniqueCount="24">
  <si>
    <t>Аналіз виконання плану по доходах</t>
  </si>
  <si>
    <t>На 31.01.2023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</si>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</sst>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0"/>
  <sheetViews>
    <sheetView tabSelected="1" workbookViewId="0">
      <selection activeCell="C12" sqref="C12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9.42578125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20000000</v>
      </c>
      <c r="C9" s="4" t="s">
        <v>12</v>
      </c>
      <c r="D9" s="5">
        <v>60000</v>
      </c>
      <c r="E9" s="5">
        <v>60000</v>
      </c>
      <c r="F9" s="5">
        <v>7000</v>
      </c>
      <c r="G9" s="5">
        <v>16256</v>
      </c>
      <c r="H9" s="5">
        <f t="shared" ref="H9:H20" si="0">G9-F9</f>
        <v>9256</v>
      </c>
      <c r="I9" s="5">
        <f t="shared" ref="I9:I20" si="1">IF(F9=0,0,G9/F9*100)</f>
        <v>232.2285714285714</v>
      </c>
    </row>
    <row r="10" spans="1:12">
      <c r="A10" s="4"/>
      <c r="B10" s="4">
        <v>22000000</v>
      </c>
      <c r="C10" s="4" t="s">
        <v>13</v>
      </c>
      <c r="D10" s="5">
        <v>60000</v>
      </c>
      <c r="E10" s="5">
        <v>60000</v>
      </c>
      <c r="F10" s="5">
        <v>7000</v>
      </c>
      <c r="G10" s="5">
        <v>16256</v>
      </c>
      <c r="H10" s="5">
        <f t="shared" si="0"/>
        <v>9256</v>
      </c>
      <c r="I10" s="5">
        <f t="shared" si="1"/>
        <v>232.2285714285714</v>
      </c>
    </row>
    <row r="11" spans="1:12">
      <c r="A11" s="4"/>
      <c r="B11" s="4">
        <v>22010000</v>
      </c>
      <c r="C11" s="4" t="s">
        <v>14</v>
      </c>
      <c r="D11" s="5">
        <v>60000</v>
      </c>
      <c r="E11" s="5">
        <v>60000</v>
      </c>
      <c r="F11" s="5">
        <v>7000</v>
      </c>
      <c r="G11" s="5">
        <v>16256</v>
      </c>
      <c r="H11" s="5">
        <f t="shared" si="0"/>
        <v>9256</v>
      </c>
      <c r="I11" s="5">
        <f t="shared" si="1"/>
        <v>232.2285714285714</v>
      </c>
    </row>
    <row r="12" spans="1:12">
      <c r="A12" s="4"/>
      <c r="B12" s="4">
        <v>22012600</v>
      </c>
      <c r="C12" s="4" t="s">
        <v>15</v>
      </c>
      <c r="D12" s="5">
        <v>60000</v>
      </c>
      <c r="E12" s="5">
        <v>60000</v>
      </c>
      <c r="F12" s="5">
        <v>7000</v>
      </c>
      <c r="G12" s="5">
        <v>16256</v>
      </c>
      <c r="H12" s="5">
        <f t="shared" si="0"/>
        <v>9256</v>
      </c>
      <c r="I12" s="5">
        <f t="shared" si="1"/>
        <v>232.2285714285714</v>
      </c>
    </row>
    <row r="13" spans="1:12">
      <c r="A13" s="4"/>
      <c r="B13" s="4">
        <v>40000000</v>
      </c>
      <c r="C13" s="4" t="s">
        <v>16</v>
      </c>
      <c r="D13" s="5">
        <v>1534900</v>
      </c>
      <c r="E13" s="5">
        <v>1534900</v>
      </c>
      <c r="F13" s="5">
        <v>157100</v>
      </c>
      <c r="G13" s="5">
        <v>107100</v>
      </c>
      <c r="H13" s="5">
        <f t="shared" si="0"/>
        <v>-50000</v>
      </c>
      <c r="I13" s="5">
        <f t="shared" si="1"/>
        <v>68.173138128580518</v>
      </c>
    </row>
    <row r="14" spans="1:12">
      <c r="A14" s="4"/>
      <c r="B14" s="4">
        <v>41000000</v>
      </c>
      <c r="C14" s="4" t="s">
        <v>17</v>
      </c>
      <c r="D14" s="5">
        <v>1534900</v>
      </c>
      <c r="E14" s="5">
        <v>1534900</v>
      </c>
      <c r="F14" s="5">
        <v>157100</v>
      </c>
      <c r="G14" s="5">
        <v>107100</v>
      </c>
      <c r="H14" s="5">
        <f t="shared" si="0"/>
        <v>-50000</v>
      </c>
      <c r="I14" s="5">
        <f t="shared" si="1"/>
        <v>68.173138128580518</v>
      </c>
    </row>
    <row r="15" spans="1:12">
      <c r="A15" s="4"/>
      <c r="B15" s="4">
        <v>41030000</v>
      </c>
      <c r="C15" s="4" t="s">
        <v>18</v>
      </c>
      <c r="D15" s="5">
        <v>1284900</v>
      </c>
      <c r="E15" s="5">
        <v>1284900</v>
      </c>
      <c r="F15" s="5">
        <v>107100</v>
      </c>
      <c r="G15" s="5">
        <v>107100</v>
      </c>
      <c r="H15" s="5">
        <f t="shared" si="0"/>
        <v>0</v>
      </c>
      <c r="I15" s="5">
        <f t="shared" si="1"/>
        <v>100</v>
      </c>
    </row>
    <row r="16" spans="1:12">
      <c r="A16" s="4"/>
      <c r="B16" s="4">
        <v>41030600</v>
      </c>
      <c r="C16" s="4" t="s">
        <v>19</v>
      </c>
      <c r="D16" s="5">
        <v>1284900</v>
      </c>
      <c r="E16" s="5">
        <v>1284900</v>
      </c>
      <c r="F16" s="5">
        <v>107100</v>
      </c>
      <c r="G16" s="5">
        <v>107100</v>
      </c>
      <c r="H16" s="5">
        <f t="shared" si="0"/>
        <v>0</v>
      </c>
      <c r="I16" s="5">
        <f t="shared" si="1"/>
        <v>100</v>
      </c>
    </row>
    <row r="17" spans="1:9">
      <c r="A17" s="4"/>
      <c r="B17" s="4">
        <v>41050000</v>
      </c>
      <c r="C17" s="4" t="s">
        <v>20</v>
      </c>
      <c r="D17" s="5">
        <v>250000</v>
      </c>
      <c r="E17" s="5">
        <v>250000</v>
      </c>
      <c r="F17" s="5">
        <v>50000</v>
      </c>
      <c r="G17" s="5">
        <v>0</v>
      </c>
      <c r="H17" s="5">
        <f t="shared" si="0"/>
        <v>-50000</v>
      </c>
      <c r="I17" s="5">
        <f t="shared" si="1"/>
        <v>0</v>
      </c>
    </row>
    <row r="18" spans="1:9">
      <c r="A18" s="4"/>
      <c r="B18" s="4">
        <v>41053900</v>
      </c>
      <c r="C18" s="4" t="s">
        <v>21</v>
      </c>
      <c r="D18" s="5">
        <v>250000</v>
      </c>
      <c r="E18" s="5">
        <v>250000</v>
      </c>
      <c r="F18" s="5">
        <v>50000</v>
      </c>
      <c r="G18" s="5">
        <v>0</v>
      </c>
      <c r="H18" s="5">
        <f t="shared" si="0"/>
        <v>-50000</v>
      </c>
      <c r="I18" s="5">
        <f t="shared" si="1"/>
        <v>0</v>
      </c>
    </row>
    <row r="19" spans="1:9">
      <c r="A19" s="7" t="s">
        <v>22</v>
      </c>
      <c r="B19" s="8"/>
      <c r="C19" s="8"/>
      <c r="D19" s="6">
        <v>60000</v>
      </c>
      <c r="E19" s="6">
        <v>60000</v>
      </c>
      <c r="F19" s="6">
        <v>7000</v>
      </c>
      <c r="G19" s="6">
        <v>16256</v>
      </c>
      <c r="H19" s="6">
        <f t="shared" si="0"/>
        <v>9256</v>
      </c>
      <c r="I19" s="6">
        <f t="shared" si="1"/>
        <v>232.2285714285714</v>
      </c>
    </row>
    <row r="20" spans="1:9">
      <c r="A20" s="7" t="s">
        <v>23</v>
      </c>
      <c r="B20" s="8"/>
      <c r="C20" s="8"/>
      <c r="D20" s="6">
        <v>1594900</v>
      </c>
      <c r="E20" s="6">
        <v>1594900</v>
      </c>
      <c r="F20" s="6">
        <v>164100</v>
      </c>
      <c r="G20" s="6">
        <v>123356</v>
      </c>
      <c r="H20" s="6">
        <f t="shared" si="0"/>
        <v>-40744</v>
      </c>
      <c r="I20" s="6">
        <f t="shared" si="1"/>
        <v>75.171237050578924</v>
      </c>
    </row>
  </sheetData>
  <mergeCells count="8">
    <mergeCell ref="A19:C19"/>
    <mergeCell ref="A20:C20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2023-11-08T13:34:44Z</cp:lastPrinted>
  <dcterms:created xsi:type="dcterms:W3CDTF">2023-11-08T13:25:13Z</dcterms:created>
  <dcterms:modified xsi:type="dcterms:W3CDTF">2023-11-08T13:34:47Z</dcterms:modified>
</cp:coreProperties>
</file>