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29" i="1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<sst xmlns="http://schemas.openxmlformats.org/spreadsheetml/2006/main" count="33" uniqueCount="32">
  <si>
    <t>Аналіз виконання плану по доходах</t>
  </si>
  <si>
    <t>На 31.05.2023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</si>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</sst>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0</v>
      </c>
      <c r="F9" s="5">
        <v>0</v>
      </c>
      <c r="G9" s="5">
        <v>37289</v>
      </c>
      <c r="H9" s="5">
        <f t="shared" ref="H9:H29" si="0">G9-F9</f>
        <v>37289</v>
      </c>
      <c r="I9" s="5">
        <f t="shared" ref="I9:I29" si="1">IF(F9=0,0,G9/F9*100)</f>
        <v>0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0</v>
      </c>
      <c r="F10" s="5">
        <v>0</v>
      </c>
      <c r="G10" s="5">
        <v>37289</v>
      </c>
      <c r="H10" s="5">
        <f t="shared" si="0"/>
        <v>37289</v>
      </c>
      <c r="I10" s="5">
        <f t="shared" si="1"/>
        <v>0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0</v>
      </c>
      <c r="F11" s="5">
        <v>0</v>
      </c>
      <c r="G11" s="5">
        <v>37289</v>
      </c>
      <c r="H11" s="5">
        <f t="shared" si="0"/>
        <v>37289</v>
      </c>
      <c r="I11" s="5">
        <f t="shared" si="1"/>
        <v>0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0</v>
      </c>
      <c r="F12" s="5">
        <v>0</v>
      </c>
      <c r="G12" s="5">
        <v>37289</v>
      </c>
      <c r="H12" s="5">
        <f t="shared" si="0"/>
        <v>37289</v>
      </c>
      <c r="I12" s="5">
        <f t="shared" si="1"/>
        <v>0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143000</v>
      </c>
      <c r="F13" s="5">
        <v>110000</v>
      </c>
      <c r="G13" s="5">
        <v>102564.21</v>
      </c>
      <c r="H13" s="5">
        <f t="shared" si="0"/>
        <v>-7435.7899999999936</v>
      </c>
      <c r="I13" s="5">
        <f t="shared" si="1"/>
        <v>93.240190909090913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143000</v>
      </c>
      <c r="F14" s="5">
        <v>110000</v>
      </c>
      <c r="G14" s="5">
        <v>100132.3</v>
      </c>
      <c r="H14" s="5">
        <f t="shared" si="0"/>
        <v>-9867.6999999999971</v>
      </c>
      <c r="I14" s="5">
        <f t="shared" si="1"/>
        <v>91.029363636363641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141652</v>
      </c>
      <c r="F15" s="5">
        <v>108652</v>
      </c>
      <c r="G15" s="5">
        <v>98784</v>
      </c>
      <c r="H15" s="5">
        <f t="shared" si="0"/>
        <v>-9868</v>
      </c>
      <c r="I15" s="5">
        <f t="shared" si="1"/>
        <v>90.917792585502326</v>
      </c>
    </row>
    <row r="16" spans="1:12">
      <c r="A16" s="4"/>
      <c r="B16" s="4">
        <v>22012600</v>
      </c>
      <c r="C16" s="4" t="s">
        <v>19</v>
      </c>
      <c r="D16" s="5">
        <v>60000</v>
      </c>
      <c r="E16" s="5">
        <v>136282</v>
      </c>
      <c r="F16" s="5">
        <v>103282</v>
      </c>
      <c r="G16" s="5">
        <v>93414</v>
      </c>
      <c r="H16" s="5">
        <f t="shared" si="0"/>
        <v>-9868</v>
      </c>
      <c r="I16" s="5">
        <f t="shared" si="1"/>
        <v>90.44557618946186</v>
      </c>
    </row>
    <row r="17" spans="1:9">
      <c r="A17" s="4"/>
      <c r="B17" s="4">
        <v>22012900</v>
      </c>
      <c r="C17" s="4" t="s">
        <v>20</v>
      </c>
      <c r="D17" s="5">
        <v>0</v>
      </c>
      <c r="E17" s="5">
        <v>5370</v>
      </c>
      <c r="F17" s="5">
        <v>5370</v>
      </c>
      <c r="G17" s="5">
        <v>5370</v>
      </c>
      <c r="H17" s="5">
        <f t="shared" si="0"/>
        <v>0</v>
      </c>
      <c r="I17" s="5">
        <f t="shared" si="1"/>
        <v>100</v>
      </c>
    </row>
    <row r="18" spans="1:9">
      <c r="A18" s="4"/>
      <c r="B18" s="4">
        <v>22130000</v>
      </c>
      <c r="C18" s="4" t="s">
        <v>21</v>
      </c>
      <c r="D18" s="5">
        <v>0</v>
      </c>
      <c r="E18" s="5">
        <v>1348</v>
      </c>
      <c r="F18" s="5">
        <v>1348</v>
      </c>
      <c r="G18" s="5">
        <v>1348.3</v>
      </c>
      <c r="H18" s="5">
        <f t="shared" si="0"/>
        <v>0.29999999999995453</v>
      </c>
      <c r="I18" s="5">
        <f t="shared" si="1"/>
        <v>100.02225519287833</v>
      </c>
    </row>
    <row r="19" spans="1:9">
      <c r="A19" s="4"/>
      <c r="B19" s="4">
        <v>24000000</v>
      </c>
      <c r="C19" s="4" t="s">
        <v>22</v>
      </c>
      <c r="D19" s="5">
        <v>0</v>
      </c>
      <c r="E19" s="5">
        <v>0</v>
      </c>
      <c r="F19" s="5">
        <v>0</v>
      </c>
      <c r="G19" s="5">
        <v>2431.91</v>
      </c>
      <c r="H19" s="5">
        <f t="shared" si="0"/>
        <v>2431.91</v>
      </c>
      <c r="I19" s="5">
        <f t="shared" si="1"/>
        <v>0</v>
      </c>
    </row>
    <row r="20" spans="1:9">
      <c r="A20" s="4"/>
      <c r="B20" s="4">
        <v>24060000</v>
      </c>
      <c r="C20" s="4" t="s">
        <v>23</v>
      </c>
      <c r="D20" s="5">
        <v>0</v>
      </c>
      <c r="E20" s="5">
        <v>0</v>
      </c>
      <c r="F20" s="5">
        <v>0</v>
      </c>
      <c r="G20" s="5">
        <v>2431.91</v>
      </c>
      <c r="H20" s="5">
        <f t="shared" si="0"/>
        <v>2431.91</v>
      </c>
      <c r="I20" s="5">
        <f t="shared" si="1"/>
        <v>0</v>
      </c>
    </row>
    <row r="21" spans="1:9">
      <c r="A21" s="4"/>
      <c r="B21" s="4">
        <v>24060300</v>
      </c>
      <c r="C21" s="4" t="s">
        <v>23</v>
      </c>
      <c r="D21" s="5">
        <v>0</v>
      </c>
      <c r="E21" s="5">
        <v>0</v>
      </c>
      <c r="F21" s="5">
        <v>0</v>
      </c>
      <c r="G21" s="5">
        <v>2431.91</v>
      </c>
      <c r="H21" s="5">
        <f t="shared" si="0"/>
        <v>2431.91</v>
      </c>
      <c r="I21" s="5">
        <f t="shared" si="1"/>
        <v>0</v>
      </c>
    </row>
    <row r="22" spans="1:9">
      <c r="A22" s="4"/>
      <c r="B22" s="4">
        <v>40000000</v>
      </c>
      <c r="C22" s="4" t="s">
        <v>24</v>
      </c>
      <c r="D22" s="5">
        <v>1534900</v>
      </c>
      <c r="E22" s="5">
        <v>5434900</v>
      </c>
      <c r="F22" s="5">
        <v>4585500</v>
      </c>
      <c r="G22" s="5">
        <v>2585500</v>
      </c>
      <c r="H22" s="5">
        <f t="shared" si="0"/>
        <v>-2000000</v>
      </c>
      <c r="I22" s="5">
        <f t="shared" si="1"/>
        <v>56.384254715952466</v>
      </c>
    </row>
    <row r="23" spans="1:9">
      <c r="A23" s="4"/>
      <c r="B23" s="4">
        <v>41000000</v>
      </c>
      <c r="C23" s="4" t="s">
        <v>25</v>
      </c>
      <c r="D23" s="5">
        <v>1534900</v>
      </c>
      <c r="E23" s="5">
        <v>5434900</v>
      </c>
      <c r="F23" s="5">
        <v>4585500</v>
      </c>
      <c r="G23" s="5">
        <v>2585500</v>
      </c>
      <c r="H23" s="5">
        <f t="shared" si="0"/>
        <v>-2000000</v>
      </c>
      <c r="I23" s="5">
        <f t="shared" si="1"/>
        <v>56.384254715952466</v>
      </c>
    </row>
    <row r="24" spans="1:9">
      <c r="A24" s="4"/>
      <c r="B24" s="4">
        <v>41030000</v>
      </c>
      <c r="C24" s="4" t="s">
        <v>26</v>
      </c>
      <c r="D24" s="5">
        <v>1284900</v>
      </c>
      <c r="E24" s="5">
        <v>1284900</v>
      </c>
      <c r="F24" s="5">
        <v>535500</v>
      </c>
      <c r="G24" s="5">
        <v>535500</v>
      </c>
      <c r="H24" s="5">
        <f t="shared" si="0"/>
        <v>0</v>
      </c>
      <c r="I24" s="5">
        <f t="shared" si="1"/>
        <v>100</v>
      </c>
    </row>
    <row r="25" spans="1:9">
      <c r="A25" s="4"/>
      <c r="B25" s="4">
        <v>41030600</v>
      </c>
      <c r="C25" s="4" t="s">
        <v>27</v>
      </c>
      <c r="D25" s="5">
        <v>1284900</v>
      </c>
      <c r="E25" s="5">
        <v>1284900</v>
      </c>
      <c r="F25" s="5">
        <v>535500</v>
      </c>
      <c r="G25" s="5">
        <v>535500</v>
      </c>
      <c r="H25" s="5">
        <f t="shared" si="0"/>
        <v>0</v>
      </c>
      <c r="I25" s="5">
        <f t="shared" si="1"/>
        <v>100</v>
      </c>
    </row>
    <row r="26" spans="1:9">
      <c r="A26" s="4"/>
      <c r="B26" s="4">
        <v>41050000</v>
      </c>
      <c r="C26" s="4" t="s">
        <v>28</v>
      </c>
      <c r="D26" s="5">
        <v>250000</v>
      </c>
      <c r="E26" s="5">
        <v>4150000</v>
      </c>
      <c r="F26" s="5">
        <v>4050000</v>
      </c>
      <c r="G26" s="5">
        <v>2050000</v>
      </c>
      <c r="H26" s="5">
        <f t="shared" si="0"/>
        <v>-2000000</v>
      </c>
      <c r="I26" s="5">
        <f t="shared" si="1"/>
        <v>50.617283950617285</v>
      </c>
    </row>
    <row r="27" spans="1:9">
      <c r="A27" s="4"/>
      <c r="B27" s="4">
        <v>41053900</v>
      </c>
      <c r="C27" s="4" t="s">
        <v>29</v>
      </c>
      <c r="D27" s="5">
        <v>250000</v>
      </c>
      <c r="E27" s="5">
        <v>4150000</v>
      </c>
      <c r="F27" s="5">
        <v>4050000</v>
      </c>
      <c r="G27" s="5">
        <v>2050000</v>
      </c>
      <c r="H27" s="5">
        <f t="shared" si="0"/>
        <v>-2000000</v>
      </c>
      <c r="I27" s="5">
        <f t="shared" si="1"/>
        <v>50.617283950617285</v>
      </c>
    </row>
    <row r="28" spans="1:9">
      <c r="A28" s="7" t="s">
        <v>30</v>
      </c>
      <c r="B28" s="8"/>
      <c r="C28" s="8"/>
      <c r="D28" s="6">
        <v>60000</v>
      </c>
      <c r="E28" s="6">
        <v>143000</v>
      </c>
      <c r="F28" s="6">
        <v>110000</v>
      </c>
      <c r="G28" s="6">
        <v>139853.21</v>
      </c>
      <c r="H28" s="6">
        <f t="shared" si="0"/>
        <v>29853.209999999992</v>
      </c>
      <c r="I28" s="6">
        <f t="shared" si="1"/>
        <v>127.13928181818181</v>
      </c>
    </row>
    <row r="29" spans="1:9">
      <c r="A29" s="7" t="s">
        <v>31</v>
      </c>
      <c r="B29" s="8"/>
      <c r="C29" s="8"/>
      <c r="D29" s="6">
        <v>1594900</v>
      </c>
      <c r="E29" s="6">
        <v>5577900</v>
      </c>
      <c r="F29" s="6">
        <v>4695500</v>
      </c>
      <c r="G29" s="6">
        <v>2725353.21</v>
      </c>
      <c r="H29" s="6">
        <f t="shared" si="0"/>
        <v>-1970146.79</v>
      </c>
      <c r="I29" s="6">
        <f t="shared" si="1"/>
        <v>58.041810456820365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dcterms:created xsi:type="dcterms:W3CDTF">2023-11-08T13:26:37Z</dcterms:created>
  <dcterms:modified xsi:type="dcterms:W3CDTF">2023-11-08T13:59:25Z</dcterms:modified>
</cp:coreProperties>
</file>