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30" windowWidth="21840" windowHeight="13740"/>
  </bookViews>
  <sheets>
    <sheet name="analiz_vd0" sheetId="2" r:id="rId1"/>
    <sheet name="Лист1" sheetId="1" r:id="rId2"/>
  </sheets>
  <definedNames>
    <definedName name="CREXPORT">#REF!</definedName>
    <definedName name="n" hidden="1">{#N/A,#N/A,FALSE,"Лист4"}</definedName>
    <definedName name="wrn.Інструкція." hidden="1">{#N/A,#N/A,FALSE,"Лист4"}</definedName>
    <definedName name="аа" hidden="1">{#N/A,#N/A,FALSE,"Лист4"}</definedName>
    <definedName name="аааа" hidden="1">{#N/A,#N/A,FALSE,"Лист4"}</definedName>
    <definedName name="ааааа" hidden="1">{#N/A,#N/A,FALSE,"Лист4"}</definedName>
    <definedName name="аааг" hidden="1">{#N/A,#N/A,FALSE,"Лист4"}</definedName>
    <definedName name="ааао" hidden="1">{#N/A,#N/A,FALSE,"Лист4"}</definedName>
    <definedName name="аааоркк" hidden="1">{#N/A,#N/A,FALSE,"Лист4"}</definedName>
    <definedName name="аарр" hidden="1">{#N/A,#N/A,FALSE,"Лист4"}</definedName>
    <definedName name="амп" hidden="1">{#N/A,#N/A,FALSE,"Лист4"}</definedName>
    <definedName name="ап" hidden="1">{#N/A,#N/A,FALSE,"Лист4"}</definedName>
    <definedName name="апро" hidden="1">{#N/A,#N/A,FALSE,"Лист4"}</definedName>
    <definedName name="аунуну" hidden="1">{#N/A,#N/A,FALSE,"Лист4"}</definedName>
    <definedName name="бб" hidden="1">{#N/A,#N/A,FALSE,"Лист4"}</definedName>
    <definedName name="вап" hidden="1">{#N/A,#N/A,FALSE,"Лист4"}</definedName>
    <definedName name="вапа" hidden="1">{#N/A,#N/A,FALSE,"Лист4"}</definedName>
    <definedName name="вапро" hidden="1">{#N/A,#N/A,FALSE,"Лист4"}</definedName>
    <definedName name="вау" hidden="1">{#N/A,#N/A,FALSE,"Лист4"}</definedName>
    <definedName name="вв" hidden="1">{#N/A,#N/A,FALSE,"Лист4"}</definedName>
    <definedName name="вмр" hidden="1">{#N/A,#N/A,FALSE,"Лист4"}</definedName>
    <definedName name="вруу" hidden="1">{#N/A,#N/A,FALSE,"Лист4"}</definedName>
    <definedName name="врууунуууу" hidden="1">{#N/A,#N/A,FALSE,"Лист4"}</definedName>
    <definedName name="гг" hidden="1">{#N/A,#N/A,FALSE,"Лист4"}</definedName>
    <definedName name="ггг" hidden="1">{#N/A,#N/A,FALSE,"Лист4"}</definedName>
    <definedName name="гго" hidden="1">{#N/A,#N/A,FALSE,"Лист4"}</definedName>
    <definedName name="ггшшз" hidden="1">{#N/A,#N/A,FALSE,"Лист4"}</definedName>
    <definedName name="гр" hidden="1">{#N/A,#N/A,FALSE,"Лист4"}</definedName>
    <definedName name="ддд" hidden="1">{#N/A,#N/A,FALSE,"Лист4"}</definedName>
    <definedName name="е" hidden="1">{#N/A,#N/A,FALSE,"Лист4"}</definedName>
    <definedName name="ее" hidden="1">{#N/A,#N/A,FALSE,"Лист4"}</definedName>
    <definedName name="ееге" hidden="1">{#N/A,#N/A,FALSE,"Лист4"}</definedName>
    <definedName name="еегше" hidden="1">{#N/A,#N/A,FALSE,"Лист4"}</definedName>
    <definedName name="еее" hidden="1">{#N/A,#N/A,FALSE,"Лист4"}</definedName>
    <definedName name="ееее" hidden="1">{#N/A,#N/A,FALSE,"Лист4"}</definedName>
    <definedName name="ееекк" hidden="1">{#N/A,#N/A,FALSE,"Лист4"}</definedName>
    <definedName name="еепке" hidden="1">{#N/A,#N/A,FALSE,"Лист4"}</definedName>
    <definedName name="еешгег" hidden="1">{#N/A,#N/A,FALSE,"Лист4"}</definedName>
    <definedName name="екуц" hidden="1">{#N/A,#N/A,FALSE,"Лист4"}</definedName>
    <definedName name="енг" hidden="1">{#N/A,#N/A,FALSE,"Лист4"}</definedName>
    <definedName name="епи" hidden="1">{#N/A,#N/A,FALSE,"Лист4"}</definedName>
    <definedName name="ешгееуу" hidden="1">{#N/A,#N/A,FALSE,"Лист4"}</definedName>
    <definedName name="є" hidden="1">{#N/A,#N/A,FALSE,"Лист4"}</definedName>
    <definedName name="єєє" hidden="1">{#N/A,#N/A,FALSE,"Лист4"}</definedName>
    <definedName name="єєєєєє" hidden="1">{#N/A,#N/A,FALSE,"Лист4"}</definedName>
    <definedName name="єєєєєєє" hidden="1">{#N/A,#N/A,FALSE,"Лист4"}</definedName>
    <definedName name="єєєєєєє." hidden="1">{#N/A,#N/A,FALSE,"Лист4"}</definedName>
    <definedName name="єж" hidden="1">{#N/A,#N/A,FALSE,"Лист4"}</definedName>
    <definedName name="жж" hidden="1">{#N/A,#N/A,FALSE,"Лист4"}</definedName>
    <definedName name="житлове" hidden="1">{#N/A,#N/A,FALSE,"Лист4"}</definedName>
    <definedName name="здоровя" hidden="1">{#N/A,#N/A,FALSE,"Лист4"}</definedName>
    <definedName name="зз" hidden="1">{#N/A,#N/A,FALSE,"Лист4"}</definedName>
    <definedName name="ззз" hidden="1">{#N/A,#N/A,FALSE,"Лист4"}</definedName>
    <definedName name="зззз" hidden="1">{#N/A,#N/A,FALSE,"Лист4"}</definedName>
    <definedName name="ип" hidden="1">{#N/A,#N/A,FALSE,"Лист4"}</definedName>
    <definedName name="ить" hidden="1">{#N/A,#N/A,FALSE,"Лист4"}</definedName>
    <definedName name="іваа" hidden="1">{#N/A,#N/A,FALSE,"Лист4"}</definedName>
    <definedName name="івап" hidden="1">{#N/A,#N/A,FALSE,"Лист4"}</definedName>
    <definedName name="івпа" hidden="1">{#N/A,#N/A,FALSE,"Лист4"}</definedName>
    <definedName name="іі" hidden="1">{#N/A,#N/A,FALSE,"Лист4"}</definedName>
    <definedName name="ііі" hidden="1">{#N/A,#N/A,FALSE,"Лист4"}</definedName>
    <definedName name="іііі" hidden="1">{#N/A,#N/A,FALSE,"Лист4"}</definedName>
    <definedName name="ін" hidden="1">{#N/A,#N/A,FALSE,"Лист4"}</definedName>
    <definedName name="інші" hidden="1">{#N/A,#N/A,FALSE,"Лист4"}</definedName>
    <definedName name="іук" hidden="1">{#N/A,#N/A,FALSE,"Лист4"}</definedName>
    <definedName name="їжд" hidden="1">{#N/A,#N/A,FALSE,"Лист4"}</definedName>
    <definedName name="ййй" hidden="1">{#N/A,#N/A,FALSE,"Лист4"}</definedName>
    <definedName name="йййй" hidden="1">{#N/A,#N/A,FALSE,"Лист4"}</definedName>
    <definedName name="кгккг" hidden="1">{#N/A,#N/A,FALSE,"Лист4"}</definedName>
    <definedName name="кгкккк" hidden="1">{#N/A,#N/A,FALSE,"Лист4"}</definedName>
    <definedName name="кеуц" hidden="1">{#N/A,#N/A,FALSE,"Лист4"}</definedName>
    <definedName name="кк" hidden="1">{#N/A,#N/A,FALSE,"Лист4"}</definedName>
    <definedName name="ккгкг" hidden="1">{#N/A,#N/A,FALSE,"Лист4"}</definedName>
    <definedName name="ккк" hidden="1">{#N/A,#N/A,FALSE,"Лист4"}</definedName>
    <definedName name="кккну" hidden="1">{#N/A,#N/A,FALSE,"Лист4"}</definedName>
    <definedName name="кккокк" hidden="1">{#N/A,#N/A,FALSE,"Лист4"}</definedName>
    <definedName name="комунальне" hidden="1">{#N/A,#N/A,FALSE,"Лист4"}</definedName>
    <definedName name="кот" hidden="1">{#N/A,#N/A,FALSE,"Лист4"}</definedName>
    <definedName name="кр" hidden="1">{#N/A,#N/A,FALSE,"Лист4"}</definedName>
    <definedName name="культура" hidden="1">{#N/A,#N/A,FALSE,"Лист4"}</definedName>
    <definedName name="л" hidden="1">{#N/A,#N/A,FALSE,"Лист4"}</definedName>
    <definedName name="лд" hidden="1">{#N/A,#N/A,FALSE,"Лист4"}</definedName>
    <definedName name="лл" hidden="1">{#N/A,#N/A,FALSE,"Лист4"}</definedName>
    <definedName name="ллл" hidden="1">{#N/A,#N/A,FALSE,"Лист4"}</definedName>
    <definedName name="лнпллпл" hidden="1">{#N/A,#N/A,FALSE,"Лист4"}</definedName>
    <definedName name="мак" hidden="1">{#N/A,#N/A,FALSE,"Лист4"}</definedName>
    <definedName name="мм" hidden="1">{#N/A,#N/A,FALSE,"Лист4"}</definedName>
    <definedName name="мпе" hidden="1">{#N/A,#N/A,FALSE,"Лист4"}</definedName>
    <definedName name="нгнгш" hidden="1">{#N/A,#N/A,FALSE,"Лист4"}</definedName>
    <definedName name="ннггг" hidden="1">{#N/A,#N/A,FALSE,"Лист4"}</definedName>
    <definedName name="ннн" hidden="1">{#N/A,#N/A,FALSE,"Лист4"}</definedName>
    <definedName name="ннннг" hidden="1">{#N/A,#N/A,FALSE,"Лист4"}</definedName>
    <definedName name="нннннннн" hidden="1">{#N/A,#N/A,FALSE,"Лист4"}</definedName>
    <definedName name="ннншенгке" hidden="1">{#N/A,#N/A,FALSE,"Лист4"}</definedName>
    <definedName name="нншекк" hidden="1">{#N/A,#N/A,FALSE,"Лист4"}</definedName>
    <definedName name="оггне" hidden="1">{#N/A,#N/A,FALSE,"Лист4"}</definedName>
    <definedName name="оллд" hidden="1">{#N/A,#N/A,FALSE,"Лист4"}</definedName>
    <definedName name="олол" hidden="1">{#N/A,#N/A,FALSE,"Лист4"}</definedName>
    <definedName name="оо" hidden="1">{#N/A,#N/A,FALSE,"Лист4"}</definedName>
    <definedName name="ооо" hidden="1">{#N/A,#N/A,FALSE,"Лист4"}</definedName>
    <definedName name="орнг" hidden="1">{#N/A,#N/A,FALSE,"Лист4"}</definedName>
    <definedName name="освіта" hidden="1">{#N/A,#N/A,FALSE,"Лист4"}</definedName>
    <definedName name="ох" hidden="1">{#N/A,#N/A,FALSE,"Лист4"}</definedName>
    <definedName name="охорона" hidden="1">{#N/A,#N/A,FALSE,"Лист4"}</definedName>
    <definedName name="плеккккг" hidden="1">{#N/A,#N/A,FALSE,"Лист4"}</definedName>
    <definedName name="пллеелш" hidden="1">{#N/A,#N/A,FALSE,"Лист4"}</definedName>
    <definedName name="попле" hidden="1">{#N/A,#N/A,FALSE,"Лист4"}</definedName>
    <definedName name="пот" hidden="1">{#N/A,#N/A,FALSE,"Лист4"}</definedName>
    <definedName name="пп" hidden="1">{#N/A,#N/A,FALSE,"Лист4"}</definedName>
    <definedName name="ппше" hidden="1">{#N/A,#N/A,FALSE,"Лист4"}</definedName>
    <definedName name="про" hidden="1">{#N/A,#N/A,FALSE,"Лист4"}</definedName>
    <definedName name="прое" hidden="1">{#N/A,#N/A,FALSE,"Лист4"}</definedName>
    <definedName name="прои" hidden="1">{#N/A,#N/A,FALSE,"Лист4"}</definedName>
    <definedName name="рор" hidden="1">{#N/A,#N/A,FALSE,"Лист4"}</definedName>
    <definedName name="роро" hidden="1">{#N/A,#N/A,FALSE,"Лист4"}</definedName>
    <definedName name="рррр" hidden="1">{#N/A,#N/A,FALSE,"Лист4"}</definedName>
    <definedName name="сми" hidden="1">{#N/A,#N/A,FALSE,"Лист4"}</definedName>
    <definedName name="сс" hidden="1">{#N/A,#N/A,FALSE,"Лист4"}</definedName>
    <definedName name="сум" hidden="1">{#N/A,#N/A,FALSE,"Лист4"}</definedName>
    <definedName name="Суми" hidden="1">{#N/A,#N/A,FALSE,"Лист4"}</definedName>
    <definedName name="счу" hidden="1">{#N/A,#N/A,FALSE,"Лист4"}</definedName>
    <definedName name="счя" hidden="1">{#N/A,#N/A,FALSE,"Лист4"}</definedName>
    <definedName name="тогн" hidden="1">{#N/A,#N/A,FALSE,"Лист4"}</definedName>
    <definedName name="трн" hidden="1">{#N/A,#N/A,FALSE,"Лист4"}</definedName>
    <definedName name="ттт" hidden="1">{#N/A,#N/A,FALSE,"Лист4"}</definedName>
    <definedName name="ть" hidden="1">{#N/A,#N/A,FALSE,"Лист4"}</definedName>
    <definedName name="уа" hidden="1">{#N/A,#N/A,FALSE,"Лист4"}</definedName>
    <definedName name="увке" hidden="1">{#N/A,#N/A,FALSE,"Лист4"}</definedName>
    <definedName name="уеунукнун" hidden="1">{#N/A,#N/A,FALSE,"Лист4"}</definedName>
    <definedName name="уке" hidden="1">{#N/A,#N/A,FALSE,"Лист4"}</definedName>
    <definedName name="укй" hidden="1">{#N/A,#N/A,FALSE,"Лист4"}</definedName>
    <definedName name="укунн" hidden="1">{#N/A,#N/A,FALSE,"Лист4"}</definedName>
    <definedName name="унунен" hidden="1">{#N/A,#N/A,FALSE,"Лист4"}</definedName>
    <definedName name="унунун" hidden="1">{#N/A,#N/A,FALSE,"Лист4"}</definedName>
    <definedName name="унуу" hidden="1">{#N/A,#N/A,FALSE,"Лист4"}</definedName>
    <definedName name="унуун" hidden="1">{#N/A,#N/A,FALSE,"Лист4"}</definedName>
    <definedName name="унууу" hidden="1">{#N/A,#N/A,FALSE,"Лист4"}</definedName>
    <definedName name="управ" hidden="1">{#N/A,#N/A,FALSE,"Лист4"}</definedName>
    <definedName name="управління" hidden="1">{#N/A,#N/A,FALSE,"Лист4"}</definedName>
    <definedName name="уукее" hidden="1">{#N/A,#N/A,FALSE,"Лист4"}</definedName>
    <definedName name="ууннну" hidden="1">{#N/A,#N/A,FALSE,"Лист4"}</definedName>
    <definedName name="ууну" hidden="1">{#N/A,#N/A,FALSE,"Лист4"}</definedName>
    <definedName name="уунунг" hidden="1">{#N/A,#N/A,FALSE,"Лист4"}</definedName>
    <definedName name="уунунууу" hidden="1">{#N/A,#N/A,FALSE,"Лист4"}</definedName>
    <definedName name="уунуурр" hidden="1">{#N/A,#N/A,FALSE,"Лист4"}</definedName>
    <definedName name="уунуууу" hidden="1">{#N/A,#N/A,FALSE,"Лист4"}</definedName>
    <definedName name="ууу" hidden="1">{#N/A,#N/A,FALSE,"Лист4"}</definedName>
    <definedName name="ууунну" hidden="1">{#N/A,#N/A,FALSE,"Лист4"}</definedName>
    <definedName name="ууунууууу" hidden="1">{#N/A,#N/A,FALSE,"Лист4"}</definedName>
    <definedName name="уууу" hidden="1">{#N/A,#N/A,FALSE,"Лист4"}</definedName>
    <definedName name="уууу32" hidden="1">{#N/A,#N/A,FALSE,"Лист4"}</definedName>
    <definedName name="уууун" hidden="1">{#N/A,#N/A,FALSE,"Лист4"}</definedName>
    <definedName name="фф" hidden="1">{#N/A,#N/A,FALSE,"Лист4"}</definedName>
    <definedName name="ффф" hidden="1">{#N/A,#N/A,FALSE,"Лист4"}</definedName>
    <definedName name="фффф" hidden="1">{#N/A,#N/A,FALSE,"Лист4"}</definedName>
    <definedName name="ффффф" hidden="1">{#N/A,#N/A,FALSE,"Лист4"}</definedName>
    <definedName name="хз" hidden="1">{#N/A,#N/A,FALSE,"Лист4"}</definedName>
    <definedName name="хїз" hidden="1">{#N/A,#N/A,FALSE,"Лист4"}</definedName>
    <definedName name="ххх" hidden="1">{#N/A,#N/A,FALSE,"Лист4"}</definedName>
    <definedName name="ц" hidden="1">{#N/A,#N/A,FALSE,"Лист4"}</definedName>
    <definedName name="цва" hidden="1">{#N/A,#N/A,FALSE,"Лист4"}</definedName>
    <definedName name="цекццецце" hidden="1">{#N/A,#N/A,FALSE,"Лист4"}</definedName>
    <definedName name="цеце" hidden="1">{#N/A,#N/A,FALSE,"Лист4"}</definedName>
    <definedName name="цецеце" hidden="1">{#N/A,#N/A,FALSE,"Лист4"}</definedName>
    <definedName name="цук" hidden="1">{#N/A,#N/A,FALSE,"Лист4"}</definedName>
    <definedName name="цуку" hidden="1">{#N/A,#N/A,FALSE,"Лист4"}</definedName>
    <definedName name="цууу" hidden="1">{#N/A,#N/A,FALSE,"Лист4"}</definedName>
    <definedName name="цц" hidden="1">{#N/A,#N/A,FALSE,"Лист4"}</definedName>
    <definedName name="ццвва" hidden="1">{#N/A,#N/A,FALSE,"Лист4"}</definedName>
    <definedName name="ццецц" hidden="1">{#N/A,#N/A,FALSE,"Лист4"}</definedName>
    <definedName name="ццеццке" hidden="1">{#N/A,#N/A,FALSE,"Лист4"}</definedName>
    <definedName name="ццеццкевап" hidden="1">{#N/A,#N/A,FALSE,"Лист4"}</definedName>
    <definedName name="ццке" hidden="1">{#N/A,#N/A,FALSE,"Лист4"}</definedName>
    <definedName name="ццук" hidden="1">{#N/A,#N/A,FALSE,"Лист4"}</definedName>
    <definedName name="цццецц" hidden="1">{#N/A,#N/A,FALSE,"Лист4"}</definedName>
    <definedName name="цццкеец" hidden="1">{#N/A,#N/A,FALSE,"Лист4"}</definedName>
    <definedName name="цццц" hidden="1">{#N/A,#N/A,FALSE,"Лист4"}</definedName>
    <definedName name="ццццкц" hidden="1">{#N/A,#N/A,FALSE,"Лист4"}</definedName>
    <definedName name="ццццц" hidden="1">{#N/A,#N/A,FALSE,"Лист4"}</definedName>
    <definedName name="цццццц" hidden="1">{#N/A,#N/A,FALSE,"Лист4"}</definedName>
    <definedName name="чву" hidden="1">{#N/A,#N/A,FALSE,"Лист4"}</definedName>
    <definedName name="чч" hidden="1">{#N/A,#N/A,FALSE,"Лист4"}</definedName>
    <definedName name="ччч" hidden="1">{#N/A,#N/A,FALSE,"Лист4"}</definedName>
    <definedName name="шш" hidden="1">{#N/A,#N/A,FALSE,"Лист4"}</definedName>
    <definedName name="шшшш" hidden="1">{#N/A,#N/A,FALSE,"Лист4"}</definedName>
    <definedName name="щщ" hidden="1">{#N/A,#N/A,FALSE,"Лист4"}</definedName>
    <definedName name="щщщ" hidden="1">{#N/A,#N/A,FALSE,"Лист4"}</definedName>
    <definedName name="щщщшг" hidden="1">{#N/A,#N/A,FALSE,"Лист4"}</definedName>
    <definedName name="юю" hidden="1">{#N/A,#N/A,FALSE,"Лист4"}</definedName>
    <definedName name="ююю" hidden="1">{#N/A,#N/A,FALSE,"Лист4"}</definedName>
    <definedName name="яяя" hidden="1">{#N/A,#N/A,FALSE,"Лист4"}</definedName>
    <definedName name="яяяя" hidden="1">{#N/A,#N/A,FALSE,"Лист4"}</definedName>
  </definedNames>
  <calcPr calcId="124519"/>
</workbook>
</file>

<file path=xl/calcChain.xml><?xml version="1.0" encoding="utf-8"?>
<calcChain xmlns="http://schemas.openxmlformats.org/spreadsheetml/2006/main">
  <c r="Q7" i="2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P7"/>
  <c r="P8"/>
  <c r="P9"/>
  <c r="P10"/>
  <c r="P11"/>
  <c r="P12"/>
  <c r="P13"/>
  <c r="P14"/>
  <c r="P15"/>
  <c r="P16"/>
  <c r="P17"/>
  <c r="P18"/>
  <c r="P19"/>
  <c r="P20"/>
  <c r="P21"/>
  <c r="P22"/>
  <c r="P23"/>
  <c r="P24"/>
  <c r="P25"/>
  <c r="P26"/>
  <c r="P27"/>
  <c r="P28"/>
  <c r="P29"/>
  <c r="P30"/>
  <c r="O7"/>
  <c r="O8"/>
  <c r="O9"/>
  <c r="O10"/>
  <c r="O11"/>
  <c r="O12"/>
  <c r="O13"/>
  <c r="O14"/>
  <c r="O15"/>
  <c r="O16"/>
  <c r="O17"/>
  <c r="O18"/>
  <c r="O19"/>
  <c r="O20"/>
  <c r="O21"/>
  <c r="O22"/>
  <c r="O23"/>
  <c r="O24"/>
  <c r="O25"/>
  <c r="O26"/>
  <c r="O27"/>
  <c r="O28"/>
  <c r="O29"/>
  <c r="O30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M7"/>
  <c r="M8"/>
  <c r="M9"/>
  <c r="M10"/>
  <c r="M11"/>
  <c r="M12"/>
  <c r="M13"/>
  <c r="M14"/>
  <c r="M15"/>
  <c r="M16"/>
  <c r="M17"/>
  <c r="M18"/>
  <c r="M19"/>
  <c r="M20"/>
  <c r="M21"/>
  <c r="M22"/>
  <c r="M23"/>
  <c r="M24"/>
  <c r="M25"/>
  <c r="M26"/>
  <c r="M27"/>
  <c r="M28"/>
  <c r="M29"/>
  <c r="M30"/>
  <c r="L7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29"/>
  <c r="L30"/>
</calcChain>
</file>

<file path=xl/sharedStrings.xml><?xml version="1.0" encoding="utf-8"?>
<sst xmlns="http://schemas.openxmlformats.org/spreadsheetml/2006/main" count="68" uniqueCount="62">
  <si>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</si>
  <si>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</si>
  <si>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</si>
  <si>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</si>
  <si>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</si>
  <si>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Всього профінансовано за вказаний період</t>
  </si>
  <si>
    <t>Залишки на особових рахунках які ще не розподілені</t>
  </si>
  <si>
    <t>Касові видатки за вказаний період</t>
  </si>
  <si>
    <t>Залишки коштів на реєстраційних рахунках</t>
  </si>
  <si>
    <t>Зареєстровані фінансові зобов'язання</t>
  </si>
  <si>
    <t>Залишки асигнувань на вказаний період</t>
  </si>
  <si>
    <t>Залишки асигнувань до кінця року</t>
  </si>
  <si>
    <t>% виконання на вказаний період</t>
  </si>
  <si>
    <t>Залишки плану на рік відносно касових</t>
  </si>
  <si>
    <t>Залишки плану на період відносно касових</t>
  </si>
  <si>
    <t>% виконання на вказаний період (гр8/гр5*100)</t>
  </si>
  <si>
    <t>(грн)</t>
  </si>
  <si>
    <t>Аналіз фінансування установ на 30.04.2023</t>
  </si>
  <si>
    <t>Районний бюджет Дубенського району</t>
  </si>
  <si>
    <t>Загальний фонд</t>
  </si>
  <si>
    <t>01</t>
  </si>
  <si>
    <t xml:space="preserve">Рада (Управління справами Верховної Ради Автономної Республіки Крим, обласні, Київська та Севастопольська міські ради, районні ради і ради міст обласного та республіканського підпорядкування (для АР Крим), селищні, сільські ради) </t>
  </si>
  <si>
    <t>0150</t>
  </si>
  <si>
    <t>Організаційне, інформаційно-аналітичне та матеріально-технічне забезпечення діяльності обласної ради, районної ради, районної у місті ради (у разі її створення), міської, селищної, сільської рад</t>
  </si>
  <si>
    <t>2111</t>
  </si>
  <si>
    <t>Заробітна плата</t>
  </si>
  <si>
    <t>2120</t>
  </si>
  <si>
    <t>Нарахування на оплату праці</t>
  </si>
  <si>
    <t>2210</t>
  </si>
  <si>
    <t>Предмети, матеріали, обладнання та інвентар</t>
  </si>
  <si>
    <t>2273</t>
  </si>
  <si>
    <t>Оплата електроенергії</t>
  </si>
  <si>
    <t>2274</t>
  </si>
  <si>
    <t>Оплата природного газу</t>
  </si>
  <si>
    <t>02</t>
  </si>
  <si>
    <t>Виконавчий комітет місцевої ради (міської, селищної, сільської ради), Рада міністрів Автономної Республіки Крим, державна адміністрація (обласні державні адміністрації, Київська та Севастопольська міські державні адміністрації, районні державні адмін</t>
  </si>
  <si>
    <t>0180</t>
  </si>
  <si>
    <t>Інша діяльність у сфері державного управління</t>
  </si>
  <si>
    <t>2240</t>
  </si>
  <si>
    <t>Оплата послуг (крім комунальних)</t>
  </si>
  <si>
    <t>1141</t>
  </si>
  <si>
    <t>Забезпечення діяльності інших закладів у сфері освіти</t>
  </si>
  <si>
    <t>2800</t>
  </si>
  <si>
    <t>Інші поточні видатки</t>
  </si>
  <si>
    <t>8240</t>
  </si>
  <si>
    <t>Заходи та роботи з територіальної оборони</t>
  </si>
  <si>
    <t>9800</t>
  </si>
  <si>
    <t>Субвенція з місцевого бюджету державному бюджету на виконання програм соціально-економічного розвитку регіонів</t>
  </si>
  <si>
    <t>2620</t>
  </si>
  <si>
    <t>Поточні трансферти органам державного управління інших рівнів</t>
  </si>
  <si>
    <t>08</t>
  </si>
  <si>
    <t>Орган праці тё соціального захисту населення (Міністерство праці та соціальної політики Автономної Республіки Крим, управління (головне управління) праці та соціального захисту населення обласної (Київської, Севастопольської міської) державної адміні</t>
  </si>
  <si>
    <t>3242</t>
  </si>
  <si>
    <t>Інші заходи у сфері соціального захисту і соціального забезпечення</t>
  </si>
  <si>
    <t>37</t>
  </si>
  <si>
    <t>Фінансовий орган (в частині міжбюджетних трансфертів, резервного фонду)</t>
  </si>
  <si>
    <t>8710</t>
  </si>
  <si>
    <t>Резервний фонд місцевого бюджету</t>
  </si>
  <si>
    <t>9000</t>
  </si>
  <si>
    <t>Нерозподілені видатки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</si>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</sst>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>
  <fonts count="28">
    <font>
      <sz val="10"/>
      <color theme="1"/>
      <name val="Calibri"/>
      <family val="2"/>
      <charset val="204"/>
      <scheme val="minor"/>
    </font>
    <font>
      <sz val="10"/>
      <name val="Arial"/>
      <charset val="204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1"/>
      <color indexed="62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0"/>
      <name val="Arial"/>
    </font>
    <font>
      <sz val="10"/>
      <name val="Arial Cyr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1"/>
      <color indexed="52"/>
      <name val="Calibri"/>
      <family val="2"/>
      <charset val="204"/>
    </font>
    <font>
      <sz val="10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63"/>
      <name val="Calibri"/>
      <family val="2"/>
      <charset val="204"/>
    </font>
    <font>
      <sz val="11"/>
      <color indexed="60"/>
      <name val="Calibri"/>
      <family val="2"/>
      <charset val="204"/>
    </font>
    <font>
      <sz val="10"/>
      <name val="Helv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b/>
      <sz val="10"/>
      <name val="Arial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43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</borders>
  <cellStyleXfs count="67">
    <xf numFmtId="0" fontId="0" fillId="0" borderId="0"/>
    <xf numFmtId="0" fontId="1" fillId="0" borderId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3" borderId="0" applyNumberFormat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7" fillId="0" borderId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20" borderId="0" applyNumberFormat="0" applyBorder="0" applyAlignment="0" applyProtection="0"/>
    <xf numFmtId="0" fontId="8" fillId="8" borderId="2" applyNumberFormat="0" applyAlignment="0" applyProtection="0"/>
    <xf numFmtId="0" fontId="9" fillId="5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/>
    <xf numFmtId="0" fontId="14" fillId="0" borderId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2" applyNumberFormat="0" applyAlignment="0" applyProtection="0"/>
    <xf numFmtId="0" fontId="19" fillId="0" borderId="0"/>
    <xf numFmtId="0" fontId="20" fillId="0" borderId="8" applyNumberFormat="0" applyFill="0" applyAlignment="0" applyProtection="0"/>
    <xf numFmtId="0" fontId="21" fillId="4" borderId="0" applyNumberFormat="0" applyBorder="0" applyAlignment="0" applyProtection="0"/>
    <xf numFmtId="0" fontId="5" fillId="23" borderId="9" applyNumberFormat="0" applyFont="0" applyAlignment="0" applyProtection="0"/>
    <xf numFmtId="0" fontId="1" fillId="23" borderId="9" applyNumberFormat="0" applyFont="0" applyAlignment="0" applyProtection="0"/>
    <xf numFmtId="0" fontId="22" fillId="22" borderId="10" applyNumberFormat="0" applyAlignment="0" applyProtection="0"/>
    <xf numFmtId="0" fontId="23" fillId="24" borderId="0" applyNumberFormat="0" applyBorder="0" applyAlignment="0" applyProtection="0"/>
    <xf numFmtId="0" fontId="24" fillId="0" borderId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</cellStyleXfs>
  <cellXfs count="20">
    <xf numFmtId="0" fontId="0" fillId="0" borderId="0" xfId="0"/>
    <xf numFmtId="0" fontId="1" fillId="0" borderId="0" xfId="1"/>
    <xf numFmtId="0" fontId="1" fillId="0" borderId="0" xfId="1" applyAlignment="1">
      <alignment horizontal="right"/>
    </xf>
    <xf numFmtId="0" fontId="3" fillId="0" borderId="1" xfId="1" applyFont="1" applyBorder="1" applyAlignment="1">
      <alignment horizontal="center" vertical="center" wrapText="1"/>
    </xf>
    <xf numFmtId="0" fontId="3" fillId="0" borderId="0" xfId="1" applyFont="1" applyAlignment="1">
      <alignment horizontal="center"/>
    </xf>
    <xf numFmtId="0" fontId="4" fillId="0" borderId="1" xfId="1" applyFont="1" applyBorder="1" applyAlignment="1">
      <alignment horizontal="center" vertical="center" wrapText="1"/>
    </xf>
    <xf numFmtId="4" fontId="1" fillId="0" borderId="0" xfId="1" applyNumberFormat="1" applyAlignment="1">
      <alignment vertical="center"/>
    </xf>
    <xf numFmtId="0" fontId="1" fillId="0" borderId="0" xfId="1" applyAlignment="1">
      <alignment wrapText="1"/>
    </xf>
    <xf numFmtId="0" fontId="1" fillId="0" borderId="0" xfId="1" applyAlignment="1">
      <alignment vertical="center" wrapText="1"/>
    </xf>
    <xf numFmtId="0" fontId="1" fillId="0" borderId="0" xfId="1" applyAlignment="1">
      <alignment horizontal="center"/>
    </xf>
    <xf numFmtId="0" fontId="1" fillId="0" borderId="0" xfId="1" applyAlignment="1">
      <alignment horizontal="center" vertical="center"/>
    </xf>
    <xf numFmtId="0" fontId="3" fillId="0" borderId="1" xfId="1" applyFont="1" applyBorder="1" applyAlignment="1">
      <alignment horizontal="center"/>
    </xf>
    <xf numFmtId="0" fontId="1" fillId="0" borderId="1" xfId="1" applyBorder="1"/>
    <xf numFmtId="0" fontId="1" fillId="0" borderId="1" xfId="1" applyBorder="1" applyAlignment="1">
      <alignment vertical="center"/>
    </xf>
    <xf numFmtId="0" fontId="1" fillId="0" borderId="1" xfId="1" applyBorder="1" applyAlignment="1">
      <alignment horizontal="center" vertical="center"/>
    </xf>
    <xf numFmtId="0" fontId="1" fillId="0" borderId="1" xfId="1" applyBorder="1" applyAlignment="1">
      <alignment vertical="center" wrapText="1"/>
    </xf>
    <xf numFmtId="4" fontId="1" fillId="0" borderId="1" xfId="1" applyNumberFormat="1" applyBorder="1" applyAlignment="1">
      <alignment vertical="center"/>
    </xf>
    <xf numFmtId="4" fontId="27" fillId="2" borderId="1" xfId="1" applyNumberFormat="1" applyFont="1" applyFill="1" applyBorder="1" applyAlignment="1">
      <alignment vertical="center"/>
    </xf>
    <xf numFmtId="0" fontId="2" fillId="0" borderId="0" xfId="1" applyFont="1" applyAlignment="1">
      <alignment horizontal="center"/>
    </xf>
    <xf numFmtId="0" fontId="3" fillId="0" borderId="0" xfId="1" applyFont="1" applyAlignment="1">
      <alignment horizontal="center"/>
    </xf>
  </cellXfs>
  <cellStyles count="67">
    <cellStyle name="20% — акцент1" xfId="2"/>
    <cellStyle name="20% — акцент2" xfId="3"/>
    <cellStyle name="20% — акцент3" xfId="4"/>
    <cellStyle name="20% — акцент4" xfId="5"/>
    <cellStyle name="20% — акцент5" xfId="6"/>
    <cellStyle name="20% — акцент6" xfId="7"/>
    <cellStyle name="20% – Акцентування1" xfId="8"/>
    <cellStyle name="20% – Акцентування2" xfId="9"/>
    <cellStyle name="20% – Акцентування3" xfId="10"/>
    <cellStyle name="20% – Акцентування4" xfId="11"/>
    <cellStyle name="20% – Акцентування5" xfId="12"/>
    <cellStyle name="20% – Акцентування6" xfId="13"/>
    <cellStyle name="40% — акцент1" xfId="14"/>
    <cellStyle name="40% — акцент2" xfId="15"/>
    <cellStyle name="40% — акцент3" xfId="16"/>
    <cellStyle name="40% — акцент4" xfId="17"/>
    <cellStyle name="40% — акцент5" xfId="18"/>
    <cellStyle name="40% — акцент6" xfId="19"/>
    <cellStyle name="40% – Акцентування1" xfId="20"/>
    <cellStyle name="40% – Акцентування2" xfId="21"/>
    <cellStyle name="40% – Акцентування3" xfId="22"/>
    <cellStyle name="40% – Акцентування4" xfId="23"/>
    <cellStyle name="40% – Акцентування5" xfId="24"/>
    <cellStyle name="40% – Акцентування6" xfId="25"/>
    <cellStyle name="60% — акцент1" xfId="26"/>
    <cellStyle name="60% — акцент2" xfId="27"/>
    <cellStyle name="60% — акцент3" xfId="28"/>
    <cellStyle name="60% — акцент4" xfId="29"/>
    <cellStyle name="60% — акцент5" xfId="30"/>
    <cellStyle name="60% — акцент6" xfId="31"/>
    <cellStyle name="60% – Акцентування1" xfId="32"/>
    <cellStyle name="60% – Акцентування2" xfId="33"/>
    <cellStyle name="60% – Акцентування3" xfId="34"/>
    <cellStyle name="60% – Акцентування4" xfId="35"/>
    <cellStyle name="60% – Акцентування5" xfId="36"/>
    <cellStyle name="60% – Акцентування6" xfId="37"/>
    <cellStyle name="Normal_Доходи" xfId="38"/>
    <cellStyle name="Акцентування1" xfId="39"/>
    <cellStyle name="Акцентування2" xfId="40"/>
    <cellStyle name="Акцентування3" xfId="41"/>
    <cellStyle name="Акцентування4" xfId="42"/>
    <cellStyle name="Акцентування5" xfId="43"/>
    <cellStyle name="Акцентування6" xfId="44"/>
    <cellStyle name="Ввід" xfId="45"/>
    <cellStyle name="Добре" xfId="46"/>
    <cellStyle name="Заголовок 1 2" xfId="47"/>
    <cellStyle name="Заголовок 2 2" xfId="48"/>
    <cellStyle name="Заголовок 3 2" xfId="49"/>
    <cellStyle name="Заголовок 4 2" xfId="50"/>
    <cellStyle name="Звичайний 2" xfId="51"/>
    <cellStyle name="Звичайний 3" xfId="52"/>
    <cellStyle name="Зв'язана клітинка" xfId="53"/>
    <cellStyle name="Контрольна клітинка" xfId="54"/>
    <cellStyle name="Назва" xfId="55"/>
    <cellStyle name="Обчислення" xfId="56"/>
    <cellStyle name="Обычный" xfId="0" builtinId="0"/>
    <cellStyle name="Обычный 2" xfId="1"/>
    <cellStyle name="Обычный 3" xfId="57"/>
    <cellStyle name="Підсумок" xfId="58"/>
    <cellStyle name="Поганий" xfId="59"/>
    <cellStyle name="Примечание 2" xfId="60"/>
    <cellStyle name="Примітка" xfId="61"/>
    <cellStyle name="Результат" xfId="62"/>
    <cellStyle name="Середній" xfId="63"/>
    <cellStyle name="Стиль 1" xfId="64"/>
    <cellStyle name="Текст попередження" xfId="65"/>
    <cellStyle name="Текст пояснення" xfId="66"/>
  </cellStyles>
  <dxfs count="32"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  <dxf>
      <font>
        <b/>
        <i val="0"/>
      </font>
      <fill>
        <patternFill>
          <bgColor indexed="41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tabSelected="1" topLeftCell="B1" workbookViewId="0">
      <selection activeCell="B4" sqref="B4"/>
    </sheetView>
  </sheetViews>
  <sheetFormatPr defaultRowHeight="12.75"/>
  <cols>
    <col min="1" max="1" width="0" style="1" hidden="1" customWidth="1"/>
    <col min="2" max="2" width="12.7109375" style="9" customWidth="1"/>
    <col min="3" max="3" width="50.7109375" style="7" customWidth="1"/>
    <col min="4" max="17" width="15.7109375" style="1" customWidth="1"/>
    <col min="18" max="257" width="9.140625" style="1"/>
    <col min="258" max="258" width="12.7109375" style="1" customWidth="1"/>
    <col min="259" max="259" width="50.7109375" style="1" customWidth="1"/>
    <col min="260" max="273" width="15.7109375" style="1" customWidth="1"/>
    <col min="274" max="513" width="9.140625" style="1"/>
    <col min="514" max="514" width="12.7109375" style="1" customWidth="1"/>
    <col min="515" max="515" width="50.7109375" style="1" customWidth="1"/>
    <col min="516" max="529" width="15.7109375" style="1" customWidth="1"/>
    <col min="530" max="769" width="9.140625" style="1"/>
    <col min="770" max="770" width="12.7109375" style="1" customWidth="1"/>
    <col min="771" max="771" width="50.7109375" style="1" customWidth="1"/>
    <col min="772" max="785" width="15.7109375" style="1" customWidth="1"/>
    <col min="786" max="1025" width="9.140625" style="1"/>
    <col min="1026" max="1026" width="12.7109375" style="1" customWidth="1"/>
    <col min="1027" max="1027" width="50.7109375" style="1" customWidth="1"/>
    <col min="1028" max="1041" width="15.7109375" style="1" customWidth="1"/>
    <col min="1042" max="1281" width="9.140625" style="1"/>
    <col min="1282" max="1282" width="12.7109375" style="1" customWidth="1"/>
    <col min="1283" max="1283" width="50.7109375" style="1" customWidth="1"/>
    <col min="1284" max="1297" width="15.7109375" style="1" customWidth="1"/>
    <col min="1298" max="1537" width="9.140625" style="1"/>
    <col min="1538" max="1538" width="12.7109375" style="1" customWidth="1"/>
    <col min="1539" max="1539" width="50.7109375" style="1" customWidth="1"/>
    <col min="1540" max="1553" width="15.7109375" style="1" customWidth="1"/>
    <col min="1554" max="1793" width="9.140625" style="1"/>
    <col min="1794" max="1794" width="12.7109375" style="1" customWidth="1"/>
    <col min="1795" max="1795" width="50.7109375" style="1" customWidth="1"/>
    <col min="1796" max="1809" width="15.7109375" style="1" customWidth="1"/>
    <col min="1810" max="2049" width="9.140625" style="1"/>
    <col min="2050" max="2050" width="12.7109375" style="1" customWidth="1"/>
    <col min="2051" max="2051" width="50.7109375" style="1" customWidth="1"/>
    <col min="2052" max="2065" width="15.7109375" style="1" customWidth="1"/>
    <col min="2066" max="2305" width="9.140625" style="1"/>
    <col min="2306" max="2306" width="12.7109375" style="1" customWidth="1"/>
    <col min="2307" max="2307" width="50.7109375" style="1" customWidth="1"/>
    <col min="2308" max="2321" width="15.7109375" style="1" customWidth="1"/>
    <col min="2322" max="2561" width="9.140625" style="1"/>
    <col min="2562" max="2562" width="12.7109375" style="1" customWidth="1"/>
    <col min="2563" max="2563" width="50.7109375" style="1" customWidth="1"/>
    <col min="2564" max="2577" width="15.7109375" style="1" customWidth="1"/>
    <col min="2578" max="2817" width="9.140625" style="1"/>
    <col min="2818" max="2818" width="12.7109375" style="1" customWidth="1"/>
    <col min="2819" max="2819" width="50.7109375" style="1" customWidth="1"/>
    <col min="2820" max="2833" width="15.7109375" style="1" customWidth="1"/>
    <col min="2834" max="3073" width="9.140625" style="1"/>
    <col min="3074" max="3074" width="12.7109375" style="1" customWidth="1"/>
    <col min="3075" max="3075" width="50.7109375" style="1" customWidth="1"/>
    <col min="3076" max="3089" width="15.7109375" style="1" customWidth="1"/>
    <col min="3090" max="3329" width="9.140625" style="1"/>
    <col min="3330" max="3330" width="12.7109375" style="1" customWidth="1"/>
    <col min="3331" max="3331" width="50.7109375" style="1" customWidth="1"/>
    <col min="3332" max="3345" width="15.7109375" style="1" customWidth="1"/>
    <col min="3346" max="3585" width="9.140625" style="1"/>
    <col min="3586" max="3586" width="12.7109375" style="1" customWidth="1"/>
    <col min="3587" max="3587" width="50.7109375" style="1" customWidth="1"/>
    <col min="3588" max="3601" width="15.7109375" style="1" customWidth="1"/>
    <col min="3602" max="3841" width="9.140625" style="1"/>
    <col min="3842" max="3842" width="12.7109375" style="1" customWidth="1"/>
    <col min="3843" max="3843" width="50.7109375" style="1" customWidth="1"/>
    <col min="3844" max="3857" width="15.7109375" style="1" customWidth="1"/>
    <col min="3858" max="4097" width="9.140625" style="1"/>
    <col min="4098" max="4098" width="12.7109375" style="1" customWidth="1"/>
    <col min="4099" max="4099" width="50.7109375" style="1" customWidth="1"/>
    <col min="4100" max="4113" width="15.7109375" style="1" customWidth="1"/>
    <col min="4114" max="4353" width="9.140625" style="1"/>
    <col min="4354" max="4354" width="12.7109375" style="1" customWidth="1"/>
    <col min="4355" max="4355" width="50.7109375" style="1" customWidth="1"/>
    <col min="4356" max="4369" width="15.7109375" style="1" customWidth="1"/>
    <col min="4370" max="4609" width="9.140625" style="1"/>
    <col min="4610" max="4610" width="12.7109375" style="1" customWidth="1"/>
    <col min="4611" max="4611" width="50.7109375" style="1" customWidth="1"/>
    <col min="4612" max="4625" width="15.7109375" style="1" customWidth="1"/>
    <col min="4626" max="4865" width="9.140625" style="1"/>
    <col min="4866" max="4866" width="12.7109375" style="1" customWidth="1"/>
    <col min="4867" max="4867" width="50.7109375" style="1" customWidth="1"/>
    <col min="4868" max="4881" width="15.7109375" style="1" customWidth="1"/>
    <col min="4882" max="5121" width="9.140625" style="1"/>
    <col min="5122" max="5122" width="12.7109375" style="1" customWidth="1"/>
    <col min="5123" max="5123" width="50.7109375" style="1" customWidth="1"/>
    <col min="5124" max="5137" width="15.7109375" style="1" customWidth="1"/>
    <col min="5138" max="5377" width="9.140625" style="1"/>
    <col min="5378" max="5378" width="12.7109375" style="1" customWidth="1"/>
    <col min="5379" max="5379" width="50.7109375" style="1" customWidth="1"/>
    <col min="5380" max="5393" width="15.7109375" style="1" customWidth="1"/>
    <col min="5394" max="5633" width="9.140625" style="1"/>
    <col min="5634" max="5634" width="12.7109375" style="1" customWidth="1"/>
    <col min="5635" max="5635" width="50.7109375" style="1" customWidth="1"/>
    <col min="5636" max="5649" width="15.7109375" style="1" customWidth="1"/>
    <col min="5650" max="5889" width="9.140625" style="1"/>
    <col min="5890" max="5890" width="12.7109375" style="1" customWidth="1"/>
    <col min="5891" max="5891" width="50.7109375" style="1" customWidth="1"/>
    <col min="5892" max="5905" width="15.7109375" style="1" customWidth="1"/>
    <col min="5906" max="6145" width="9.140625" style="1"/>
    <col min="6146" max="6146" width="12.7109375" style="1" customWidth="1"/>
    <col min="6147" max="6147" width="50.7109375" style="1" customWidth="1"/>
    <col min="6148" max="6161" width="15.7109375" style="1" customWidth="1"/>
    <col min="6162" max="6401" width="9.140625" style="1"/>
    <col min="6402" max="6402" width="12.7109375" style="1" customWidth="1"/>
    <col min="6403" max="6403" width="50.7109375" style="1" customWidth="1"/>
    <col min="6404" max="6417" width="15.7109375" style="1" customWidth="1"/>
    <col min="6418" max="6657" width="9.140625" style="1"/>
    <col min="6658" max="6658" width="12.7109375" style="1" customWidth="1"/>
    <col min="6659" max="6659" width="50.7109375" style="1" customWidth="1"/>
    <col min="6660" max="6673" width="15.7109375" style="1" customWidth="1"/>
    <col min="6674" max="6913" width="9.140625" style="1"/>
    <col min="6914" max="6914" width="12.7109375" style="1" customWidth="1"/>
    <col min="6915" max="6915" width="50.7109375" style="1" customWidth="1"/>
    <col min="6916" max="6929" width="15.7109375" style="1" customWidth="1"/>
    <col min="6930" max="7169" width="9.140625" style="1"/>
    <col min="7170" max="7170" width="12.7109375" style="1" customWidth="1"/>
    <col min="7171" max="7171" width="50.7109375" style="1" customWidth="1"/>
    <col min="7172" max="7185" width="15.7109375" style="1" customWidth="1"/>
    <col min="7186" max="7425" width="9.140625" style="1"/>
    <col min="7426" max="7426" width="12.7109375" style="1" customWidth="1"/>
    <col min="7427" max="7427" width="50.7109375" style="1" customWidth="1"/>
    <col min="7428" max="7441" width="15.7109375" style="1" customWidth="1"/>
    <col min="7442" max="7681" width="9.140625" style="1"/>
    <col min="7682" max="7682" width="12.7109375" style="1" customWidth="1"/>
    <col min="7683" max="7683" width="50.7109375" style="1" customWidth="1"/>
    <col min="7684" max="7697" width="15.7109375" style="1" customWidth="1"/>
    <col min="7698" max="7937" width="9.140625" style="1"/>
    <col min="7938" max="7938" width="12.7109375" style="1" customWidth="1"/>
    <col min="7939" max="7939" width="50.7109375" style="1" customWidth="1"/>
    <col min="7940" max="7953" width="15.7109375" style="1" customWidth="1"/>
    <col min="7954" max="8193" width="9.140625" style="1"/>
    <col min="8194" max="8194" width="12.7109375" style="1" customWidth="1"/>
    <col min="8195" max="8195" width="50.7109375" style="1" customWidth="1"/>
    <col min="8196" max="8209" width="15.7109375" style="1" customWidth="1"/>
    <col min="8210" max="8449" width="9.140625" style="1"/>
    <col min="8450" max="8450" width="12.7109375" style="1" customWidth="1"/>
    <col min="8451" max="8451" width="50.7109375" style="1" customWidth="1"/>
    <col min="8452" max="8465" width="15.7109375" style="1" customWidth="1"/>
    <col min="8466" max="8705" width="9.140625" style="1"/>
    <col min="8706" max="8706" width="12.7109375" style="1" customWidth="1"/>
    <col min="8707" max="8707" width="50.7109375" style="1" customWidth="1"/>
    <col min="8708" max="8721" width="15.7109375" style="1" customWidth="1"/>
    <col min="8722" max="8961" width="9.140625" style="1"/>
    <col min="8962" max="8962" width="12.7109375" style="1" customWidth="1"/>
    <col min="8963" max="8963" width="50.7109375" style="1" customWidth="1"/>
    <col min="8964" max="8977" width="15.7109375" style="1" customWidth="1"/>
    <col min="8978" max="9217" width="9.140625" style="1"/>
    <col min="9218" max="9218" width="12.7109375" style="1" customWidth="1"/>
    <col min="9219" max="9219" width="50.7109375" style="1" customWidth="1"/>
    <col min="9220" max="9233" width="15.7109375" style="1" customWidth="1"/>
    <col min="9234" max="9473" width="9.140625" style="1"/>
    <col min="9474" max="9474" width="12.7109375" style="1" customWidth="1"/>
    <col min="9475" max="9475" width="50.7109375" style="1" customWidth="1"/>
    <col min="9476" max="9489" width="15.7109375" style="1" customWidth="1"/>
    <col min="9490" max="9729" width="9.140625" style="1"/>
    <col min="9730" max="9730" width="12.7109375" style="1" customWidth="1"/>
    <col min="9731" max="9731" width="50.7109375" style="1" customWidth="1"/>
    <col min="9732" max="9745" width="15.7109375" style="1" customWidth="1"/>
    <col min="9746" max="9985" width="9.140625" style="1"/>
    <col min="9986" max="9986" width="12.7109375" style="1" customWidth="1"/>
    <col min="9987" max="9987" width="50.7109375" style="1" customWidth="1"/>
    <col min="9988" max="10001" width="15.7109375" style="1" customWidth="1"/>
    <col min="10002" max="10241" width="9.140625" style="1"/>
    <col min="10242" max="10242" width="12.7109375" style="1" customWidth="1"/>
    <col min="10243" max="10243" width="50.7109375" style="1" customWidth="1"/>
    <col min="10244" max="10257" width="15.7109375" style="1" customWidth="1"/>
    <col min="10258" max="10497" width="9.140625" style="1"/>
    <col min="10498" max="10498" width="12.7109375" style="1" customWidth="1"/>
    <col min="10499" max="10499" width="50.7109375" style="1" customWidth="1"/>
    <col min="10500" max="10513" width="15.7109375" style="1" customWidth="1"/>
    <col min="10514" max="10753" width="9.140625" style="1"/>
    <col min="10754" max="10754" width="12.7109375" style="1" customWidth="1"/>
    <col min="10755" max="10755" width="50.7109375" style="1" customWidth="1"/>
    <col min="10756" max="10769" width="15.7109375" style="1" customWidth="1"/>
    <col min="10770" max="11009" width="9.140625" style="1"/>
    <col min="11010" max="11010" width="12.7109375" style="1" customWidth="1"/>
    <col min="11011" max="11011" width="50.7109375" style="1" customWidth="1"/>
    <col min="11012" max="11025" width="15.7109375" style="1" customWidth="1"/>
    <col min="11026" max="11265" width="9.140625" style="1"/>
    <col min="11266" max="11266" width="12.7109375" style="1" customWidth="1"/>
    <col min="11267" max="11267" width="50.7109375" style="1" customWidth="1"/>
    <col min="11268" max="11281" width="15.7109375" style="1" customWidth="1"/>
    <col min="11282" max="11521" width="9.140625" style="1"/>
    <col min="11522" max="11522" width="12.7109375" style="1" customWidth="1"/>
    <col min="11523" max="11523" width="50.7109375" style="1" customWidth="1"/>
    <col min="11524" max="11537" width="15.7109375" style="1" customWidth="1"/>
    <col min="11538" max="11777" width="9.140625" style="1"/>
    <col min="11778" max="11778" width="12.7109375" style="1" customWidth="1"/>
    <col min="11779" max="11779" width="50.7109375" style="1" customWidth="1"/>
    <col min="11780" max="11793" width="15.7109375" style="1" customWidth="1"/>
    <col min="11794" max="12033" width="9.140625" style="1"/>
    <col min="12034" max="12034" width="12.7109375" style="1" customWidth="1"/>
    <col min="12035" max="12035" width="50.7109375" style="1" customWidth="1"/>
    <col min="12036" max="12049" width="15.7109375" style="1" customWidth="1"/>
    <col min="12050" max="12289" width="9.140625" style="1"/>
    <col min="12290" max="12290" width="12.7109375" style="1" customWidth="1"/>
    <col min="12291" max="12291" width="50.7109375" style="1" customWidth="1"/>
    <col min="12292" max="12305" width="15.7109375" style="1" customWidth="1"/>
    <col min="12306" max="12545" width="9.140625" style="1"/>
    <col min="12546" max="12546" width="12.7109375" style="1" customWidth="1"/>
    <col min="12547" max="12547" width="50.7109375" style="1" customWidth="1"/>
    <col min="12548" max="12561" width="15.7109375" style="1" customWidth="1"/>
    <col min="12562" max="12801" width="9.140625" style="1"/>
    <col min="12802" max="12802" width="12.7109375" style="1" customWidth="1"/>
    <col min="12803" max="12803" width="50.7109375" style="1" customWidth="1"/>
    <col min="12804" max="12817" width="15.7109375" style="1" customWidth="1"/>
    <col min="12818" max="13057" width="9.140625" style="1"/>
    <col min="13058" max="13058" width="12.7109375" style="1" customWidth="1"/>
    <col min="13059" max="13059" width="50.7109375" style="1" customWidth="1"/>
    <col min="13060" max="13073" width="15.7109375" style="1" customWidth="1"/>
    <col min="13074" max="13313" width="9.140625" style="1"/>
    <col min="13314" max="13314" width="12.7109375" style="1" customWidth="1"/>
    <col min="13315" max="13315" width="50.7109375" style="1" customWidth="1"/>
    <col min="13316" max="13329" width="15.7109375" style="1" customWidth="1"/>
    <col min="13330" max="13569" width="9.140625" style="1"/>
    <col min="13570" max="13570" width="12.7109375" style="1" customWidth="1"/>
    <col min="13571" max="13571" width="50.7109375" style="1" customWidth="1"/>
    <col min="13572" max="13585" width="15.7109375" style="1" customWidth="1"/>
    <col min="13586" max="13825" width="9.140625" style="1"/>
    <col min="13826" max="13826" width="12.7109375" style="1" customWidth="1"/>
    <col min="13827" max="13827" width="50.7109375" style="1" customWidth="1"/>
    <col min="13828" max="13841" width="15.7109375" style="1" customWidth="1"/>
    <col min="13842" max="14081" width="9.140625" style="1"/>
    <col min="14082" max="14082" width="12.7109375" style="1" customWidth="1"/>
    <col min="14083" max="14083" width="50.7109375" style="1" customWidth="1"/>
    <col min="14084" max="14097" width="15.7109375" style="1" customWidth="1"/>
    <col min="14098" max="14337" width="9.140625" style="1"/>
    <col min="14338" max="14338" width="12.7109375" style="1" customWidth="1"/>
    <col min="14339" max="14339" width="50.7109375" style="1" customWidth="1"/>
    <col min="14340" max="14353" width="15.7109375" style="1" customWidth="1"/>
    <col min="14354" max="14593" width="9.140625" style="1"/>
    <col min="14594" max="14594" width="12.7109375" style="1" customWidth="1"/>
    <col min="14595" max="14595" width="50.7109375" style="1" customWidth="1"/>
    <col min="14596" max="14609" width="15.7109375" style="1" customWidth="1"/>
    <col min="14610" max="14849" width="9.140625" style="1"/>
    <col min="14850" max="14850" width="12.7109375" style="1" customWidth="1"/>
    <col min="14851" max="14851" width="50.7109375" style="1" customWidth="1"/>
    <col min="14852" max="14865" width="15.7109375" style="1" customWidth="1"/>
    <col min="14866" max="15105" width="9.140625" style="1"/>
    <col min="15106" max="15106" width="12.7109375" style="1" customWidth="1"/>
    <col min="15107" max="15107" width="50.7109375" style="1" customWidth="1"/>
    <col min="15108" max="15121" width="15.7109375" style="1" customWidth="1"/>
    <col min="15122" max="15361" width="9.140625" style="1"/>
    <col min="15362" max="15362" width="12.7109375" style="1" customWidth="1"/>
    <col min="15363" max="15363" width="50.7109375" style="1" customWidth="1"/>
    <col min="15364" max="15377" width="15.7109375" style="1" customWidth="1"/>
    <col min="15378" max="15617" width="9.140625" style="1"/>
    <col min="15618" max="15618" width="12.7109375" style="1" customWidth="1"/>
    <col min="15619" max="15619" width="50.7109375" style="1" customWidth="1"/>
    <col min="15620" max="15633" width="15.7109375" style="1" customWidth="1"/>
    <col min="15634" max="15873" width="9.140625" style="1"/>
    <col min="15874" max="15874" width="12.7109375" style="1" customWidth="1"/>
    <col min="15875" max="15875" width="50.7109375" style="1" customWidth="1"/>
    <col min="15876" max="15889" width="15.7109375" style="1" customWidth="1"/>
    <col min="15890" max="16129" width="9.140625" style="1"/>
    <col min="16130" max="16130" width="12.7109375" style="1" customWidth="1"/>
    <col min="16131" max="16131" width="50.7109375" style="1" customWidth="1"/>
    <col min="16132" max="16145" width="15.7109375" style="1" customWidth="1"/>
    <col min="16146" max="16384" width="9.140625" style="1"/>
  </cols>
  <sheetData>
    <row r="1" spans="1:18">
      <c r="B1" s="9" t="s">
        <v>18</v>
      </c>
    </row>
    <row r="2" spans="1:18" ht="18">
      <c r="B2" s="18" t="s">
        <v>17</v>
      </c>
      <c r="C2" s="18"/>
      <c r="D2" s="18"/>
      <c r="E2" s="18"/>
      <c r="F2" s="18"/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</row>
    <row r="3" spans="1:18">
      <c r="B3" s="19" t="s">
        <v>19</v>
      </c>
      <c r="C3" s="19"/>
      <c r="D3" s="19"/>
      <c r="E3" s="19"/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</row>
    <row r="4" spans="1:18">
      <c r="M4" s="2"/>
      <c r="Q4" s="2" t="s">
        <v>16</v>
      </c>
    </row>
    <row r="5" spans="1:18" s="4" customFormat="1" ht="63.75">
      <c r="A5" s="11"/>
      <c r="B5" s="3" t="s">
        <v>0</v>
      </c>
      <c r="C5" s="3" t="s">
        <v>1</v>
      </c>
      <c r="D5" s="3" t="s">
        <v>2</v>
      </c>
      <c r="E5" s="3" t="s">
        <v>3</v>
      </c>
      <c r="F5" s="3" t="s">
        <v>4</v>
      </c>
      <c r="G5" s="3" t="s">
        <v>5</v>
      </c>
      <c r="H5" s="3" t="s">
        <v>6</v>
      </c>
      <c r="I5" s="3" t="s">
        <v>7</v>
      </c>
      <c r="J5" s="3" t="s">
        <v>8</v>
      </c>
      <c r="K5" s="3" t="s">
        <v>9</v>
      </c>
      <c r="L5" s="3" t="s">
        <v>10</v>
      </c>
      <c r="M5" s="3" t="s">
        <v>11</v>
      </c>
      <c r="N5" s="3" t="s">
        <v>12</v>
      </c>
      <c r="O5" s="3" t="s">
        <v>13</v>
      </c>
      <c r="P5" s="3" t="s">
        <v>14</v>
      </c>
      <c r="Q5" s="3" t="s">
        <v>15</v>
      </c>
    </row>
    <row r="6" spans="1:18">
      <c r="A6" s="12"/>
      <c r="B6" s="5">
        <v>1</v>
      </c>
      <c r="C6" s="5">
        <v>2</v>
      </c>
      <c r="D6" s="5">
        <v>3</v>
      </c>
      <c r="E6" s="5">
        <v>4</v>
      </c>
      <c r="F6" s="5">
        <v>5</v>
      </c>
      <c r="G6" s="5">
        <v>6</v>
      </c>
      <c r="H6" s="5">
        <v>7</v>
      </c>
      <c r="I6" s="5">
        <v>8</v>
      </c>
      <c r="J6" s="5">
        <v>9</v>
      </c>
      <c r="K6" s="5">
        <v>10</v>
      </c>
      <c r="L6" s="5">
        <v>11</v>
      </c>
      <c r="M6" s="5">
        <v>12</v>
      </c>
      <c r="N6" s="5">
        <v>13</v>
      </c>
      <c r="O6" s="5">
        <v>14</v>
      </c>
      <c r="P6" s="5">
        <v>15</v>
      </c>
      <c r="Q6" s="5">
        <v>16</v>
      </c>
    </row>
    <row r="7" spans="1:18" ht="63.75">
      <c r="A7" s="13">
        <v>1</v>
      </c>
      <c r="B7" s="14" t="s">
        <v>20</v>
      </c>
      <c r="C7" s="15" t="s">
        <v>21</v>
      </c>
      <c r="D7" s="16">
        <v>1534900</v>
      </c>
      <c r="E7" s="16">
        <v>2088110</v>
      </c>
      <c r="F7" s="16">
        <v>1131610</v>
      </c>
      <c r="G7" s="16">
        <v>577100.1</v>
      </c>
      <c r="H7" s="16">
        <v>0</v>
      </c>
      <c r="I7" s="16">
        <v>517812.82</v>
      </c>
      <c r="J7" s="16">
        <v>59287.28</v>
      </c>
      <c r="K7" s="16">
        <v>0</v>
      </c>
      <c r="L7" s="17">
        <f t="shared" ref="L7:L30" si="0">F7-G7</f>
        <v>554509.9</v>
      </c>
      <c r="M7" s="17">
        <f t="shared" ref="M7:M30" si="1">E7-G7</f>
        <v>1511009.9</v>
      </c>
      <c r="N7" s="17">
        <f t="shared" ref="N7:N30" si="2">IF(F7=0,0,(G7/F7)*100)</f>
        <v>50.998144236972095</v>
      </c>
      <c r="O7" s="17">
        <f t="shared" ref="O7:O30" si="3">E7-I7</f>
        <v>1570297.18</v>
      </c>
      <c r="P7" s="17">
        <f t="shared" ref="P7:P30" si="4">F7-I7</f>
        <v>613797.17999999993</v>
      </c>
      <c r="Q7" s="17">
        <f t="shared" ref="Q7:Q30" si="5">IF(F7=0,0,(I7/F7)*100)</f>
        <v>45.758946987036168</v>
      </c>
      <c r="R7" s="6"/>
    </row>
    <row r="8" spans="1:18" ht="51">
      <c r="A8" s="13">
        <v>1</v>
      </c>
      <c r="B8" s="14" t="s">
        <v>22</v>
      </c>
      <c r="C8" s="15" t="s">
        <v>23</v>
      </c>
      <c r="D8" s="16">
        <v>1534900</v>
      </c>
      <c r="E8" s="16">
        <v>2088110</v>
      </c>
      <c r="F8" s="16">
        <v>1131610</v>
      </c>
      <c r="G8" s="16">
        <v>577100.1</v>
      </c>
      <c r="H8" s="16">
        <v>0</v>
      </c>
      <c r="I8" s="16">
        <v>517812.82</v>
      </c>
      <c r="J8" s="16">
        <v>59287.28</v>
      </c>
      <c r="K8" s="16">
        <v>0</v>
      </c>
      <c r="L8" s="17">
        <f t="shared" si="0"/>
        <v>554509.9</v>
      </c>
      <c r="M8" s="17">
        <f t="shared" si="1"/>
        <v>1511009.9</v>
      </c>
      <c r="N8" s="17">
        <f t="shared" si="2"/>
        <v>50.998144236972095</v>
      </c>
      <c r="O8" s="17">
        <f t="shared" si="3"/>
        <v>1570297.18</v>
      </c>
      <c r="P8" s="17">
        <f t="shared" si="4"/>
        <v>613797.17999999993</v>
      </c>
      <c r="Q8" s="17">
        <f t="shared" si="5"/>
        <v>45.758946987036168</v>
      </c>
      <c r="R8" s="6"/>
    </row>
    <row r="9" spans="1:18">
      <c r="A9" s="13">
        <v>0</v>
      </c>
      <c r="B9" s="14" t="s">
        <v>24</v>
      </c>
      <c r="C9" s="15" t="s">
        <v>25</v>
      </c>
      <c r="D9" s="16">
        <v>1064000</v>
      </c>
      <c r="E9" s="16">
        <v>1514000</v>
      </c>
      <c r="F9" s="16">
        <v>804800</v>
      </c>
      <c r="G9" s="16">
        <v>413716.88</v>
      </c>
      <c r="H9" s="16">
        <v>0</v>
      </c>
      <c r="I9" s="16">
        <v>413716.88</v>
      </c>
      <c r="J9" s="16">
        <v>0</v>
      </c>
      <c r="K9" s="16">
        <v>0</v>
      </c>
      <c r="L9" s="17">
        <f t="shared" si="0"/>
        <v>391083.12</v>
      </c>
      <c r="M9" s="17">
        <f t="shared" si="1"/>
        <v>1100283.1200000001</v>
      </c>
      <c r="N9" s="17">
        <f t="shared" si="2"/>
        <v>51.406172962226634</v>
      </c>
      <c r="O9" s="17">
        <f t="shared" si="3"/>
        <v>1100283.1200000001</v>
      </c>
      <c r="P9" s="17">
        <f t="shared" si="4"/>
        <v>391083.12</v>
      </c>
      <c r="Q9" s="17">
        <f t="shared" si="5"/>
        <v>51.406172962226634</v>
      </c>
      <c r="R9" s="6"/>
    </row>
    <row r="10" spans="1:18">
      <c r="A10" s="13">
        <v>0</v>
      </c>
      <c r="B10" s="14" t="s">
        <v>26</v>
      </c>
      <c r="C10" s="15" t="s">
        <v>27</v>
      </c>
      <c r="D10" s="16">
        <v>220900</v>
      </c>
      <c r="E10" s="16">
        <v>270900</v>
      </c>
      <c r="F10" s="16">
        <v>123600</v>
      </c>
      <c r="G10" s="16">
        <v>71046.06</v>
      </c>
      <c r="H10" s="16">
        <v>0</v>
      </c>
      <c r="I10" s="16">
        <v>71046.06</v>
      </c>
      <c r="J10" s="16">
        <v>0</v>
      </c>
      <c r="K10" s="16">
        <v>0</v>
      </c>
      <c r="L10" s="17">
        <f t="shared" si="0"/>
        <v>52553.94</v>
      </c>
      <c r="M10" s="17">
        <f t="shared" si="1"/>
        <v>199853.94</v>
      </c>
      <c r="N10" s="17">
        <f t="shared" si="2"/>
        <v>57.480631067961163</v>
      </c>
      <c r="O10" s="17">
        <f t="shared" si="3"/>
        <v>199853.94</v>
      </c>
      <c r="P10" s="17">
        <f t="shared" si="4"/>
        <v>52553.94</v>
      </c>
      <c r="Q10" s="17">
        <f t="shared" si="5"/>
        <v>57.480631067961163</v>
      </c>
      <c r="R10" s="6"/>
    </row>
    <row r="11" spans="1:18">
      <c r="A11" s="13">
        <v>0</v>
      </c>
      <c r="B11" s="14" t="s">
        <v>28</v>
      </c>
      <c r="C11" s="15" t="s">
        <v>29</v>
      </c>
      <c r="D11" s="16">
        <v>0</v>
      </c>
      <c r="E11" s="16">
        <v>53210</v>
      </c>
      <c r="F11" s="16">
        <v>53210</v>
      </c>
      <c r="G11" s="16">
        <v>53210</v>
      </c>
      <c r="H11" s="16">
        <v>0</v>
      </c>
      <c r="I11" s="16">
        <v>0</v>
      </c>
      <c r="J11" s="16">
        <v>53210</v>
      </c>
      <c r="K11" s="16">
        <v>0</v>
      </c>
      <c r="L11" s="17">
        <f t="shared" si="0"/>
        <v>0</v>
      </c>
      <c r="M11" s="17">
        <f t="shared" si="1"/>
        <v>0</v>
      </c>
      <c r="N11" s="17">
        <f t="shared" si="2"/>
        <v>100</v>
      </c>
      <c r="O11" s="17">
        <f t="shared" si="3"/>
        <v>53210</v>
      </c>
      <c r="P11" s="17">
        <f t="shared" si="4"/>
        <v>53210</v>
      </c>
      <c r="Q11" s="17">
        <f t="shared" si="5"/>
        <v>0</v>
      </c>
      <c r="R11" s="6"/>
    </row>
    <row r="12" spans="1:18">
      <c r="A12" s="13">
        <v>0</v>
      </c>
      <c r="B12" s="14" t="s">
        <v>30</v>
      </c>
      <c r="C12" s="15" t="s">
        <v>31</v>
      </c>
      <c r="D12" s="16">
        <v>100000</v>
      </c>
      <c r="E12" s="16">
        <v>100000</v>
      </c>
      <c r="F12" s="16">
        <v>100000</v>
      </c>
      <c r="G12" s="16">
        <v>27085.3</v>
      </c>
      <c r="H12" s="16">
        <v>0</v>
      </c>
      <c r="I12" s="16">
        <v>21008.02</v>
      </c>
      <c r="J12" s="16">
        <v>6077.28</v>
      </c>
      <c r="K12" s="16">
        <v>0</v>
      </c>
      <c r="L12" s="17">
        <f t="shared" si="0"/>
        <v>72914.7</v>
      </c>
      <c r="M12" s="17">
        <f t="shared" si="1"/>
        <v>72914.7</v>
      </c>
      <c r="N12" s="17">
        <f t="shared" si="2"/>
        <v>27.0853</v>
      </c>
      <c r="O12" s="17">
        <f t="shared" si="3"/>
        <v>78991.98</v>
      </c>
      <c r="P12" s="17">
        <f t="shared" si="4"/>
        <v>78991.98</v>
      </c>
      <c r="Q12" s="17">
        <f t="shared" si="5"/>
        <v>21.008019999999998</v>
      </c>
      <c r="R12" s="6"/>
    </row>
    <row r="13" spans="1:18">
      <c r="A13" s="13">
        <v>0</v>
      </c>
      <c r="B13" s="14" t="s">
        <v>32</v>
      </c>
      <c r="C13" s="15" t="s">
        <v>33</v>
      </c>
      <c r="D13" s="16">
        <v>150000</v>
      </c>
      <c r="E13" s="16">
        <v>150000</v>
      </c>
      <c r="F13" s="16">
        <v>50000</v>
      </c>
      <c r="G13" s="16">
        <v>12041.86</v>
      </c>
      <c r="H13" s="16">
        <v>0</v>
      </c>
      <c r="I13" s="16">
        <v>12041.86</v>
      </c>
      <c r="J13" s="16">
        <v>0</v>
      </c>
      <c r="K13" s="16">
        <v>0</v>
      </c>
      <c r="L13" s="17">
        <f t="shared" si="0"/>
        <v>37958.14</v>
      </c>
      <c r="M13" s="17">
        <f t="shared" si="1"/>
        <v>137958.14000000001</v>
      </c>
      <c r="N13" s="17">
        <f t="shared" si="2"/>
        <v>24.08372</v>
      </c>
      <c r="O13" s="17">
        <f t="shared" si="3"/>
        <v>137958.14000000001</v>
      </c>
      <c r="P13" s="17">
        <f t="shared" si="4"/>
        <v>37958.14</v>
      </c>
      <c r="Q13" s="17">
        <f t="shared" si="5"/>
        <v>24.08372</v>
      </c>
      <c r="R13" s="6"/>
    </row>
    <row r="14" spans="1:18" ht="63.75">
      <c r="A14" s="13">
        <v>1</v>
      </c>
      <c r="B14" s="14" t="s">
        <v>34</v>
      </c>
      <c r="C14" s="15" t="s">
        <v>35</v>
      </c>
      <c r="D14" s="16">
        <v>45000</v>
      </c>
      <c r="E14" s="16">
        <v>3773761</v>
      </c>
      <c r="F14" s="16">
        <v>1746761</v>
      </c>
      <c r="G14" s="16">
        <v>1649972.5</v>
      </c>
      <c r="H14" s="16">
        <v>0</v>
      </c>
      <c r="I14" s="16">
        <v>1649310.92</v>
      </c>
      <c r="J14" s="16">
        <v>661.58</v>
      </c>
      <c r="K14" s="16">
        <v>0</v>
      </c>
      <c r="L14" s="17">
        <f t="shared" si="0"/>
        <v>96788.5</v>
      </c>
      <c r="M14" s="17">
        <f t="shared" si="1"/>
        <v>2123788.5</v>
      </c>
      <c r="N14" s="17">
        <f t="shared" si="2"/>
        <v>94.458972921882264</v>
      </c>
      <c r="O14" s="17">
        <f t="shared" si="3"/>
        <v>2124450.08</v>
      </c>
      <c r="P14" s="17">
        <f t="shared" si="4"/>
        <v>97450.080000000075</v>
      </c>
      <c r="Q14" s="17">
        <f t="shared" si="5"/>
        <v>94.421098249846423</v>
      </c>
      <c r="R14" s="6"/>
    </row>
    <row r="15" spans="1:18">
      <c r="A15" s="13">
        <v>1</v>
      </c>
      <c r="B15" s="14" t="s">
        <v>36</v>
      </c>
      <c r="C15" s="15" t="s">
        <v>37</v>
      </c>
      <c r="D15" s="16">
        <v>19000</v>
      </c>
      <c r="E15" s="16">
        <v>115338</v>
      </c>
      <c r="F15" s="16">
        <v>107338</v>
      </c>
      <c r="G15" s="16">
        <v>10550</v>
      </c>
      <c r="H15" s="16">
        <v>0</v>
      </c>
      <c r="I15" s="16">
        <v>9888.42</v>
      </c>
      <c r="J15" s="16">
        <v>661.58</v>
      </c>
      <c r="K15" s="16">
        <v>0</v>
      </c>
      <c r="L15" s="17">
        <f t="shared" si="0"/>
        <v>96788</v>
      </c>
      <c r="M15" s="17">
        <f t="shared" si="1"/>
        <v>104788</v>
      </c>
      <c r="N15" s="17">
        <f t="shared" si="2"/>
        <v>9.82876520896607</v>
      </c>
      <c r="O15" s="17">
        <f t="shared" si="3"/>
        <v>105449.58</v>
      </c>
      <c r="P15" s="17">
        <f t="shared" si="4"/>
        <v>97449.58</v>
      </c>
      <c r="Q15" s="17">
        <f t="shared" si="5"/>
        <v>9.2124131248951908</v>
      </c>
      <c r="R15" s="6"/>
    </row>
    <row r="16" spans="1:18">
      <c r="A16" s="13">
        <v>0</v>
      </c>
      <c r="B16" s="14" t="s">
        <v>28</v>
      </c>
      <c r="C16" s="15" t="s">
        <v>29</v>
      </c>
      <c r="D16" s="16">
        <v>14000</v>
      </c>
      <c r="E16" s="16">
        <v>88500</v>
      </c>
      <c r="F16" s="16">
        <v>81500</v>
      </c>
      <c r="G16" s="16">
        <v>10550</v>
      </c>
      <c r="H16" s="16">
        <v>0</v>
      </c>
      <c r="I16" s="16">
        <v>9888.42</v>
      </c>
      <c r="J16" s="16">
        <v>661.58</v>
      </c>
      <c r="K16" s="16">
        <v>0</v>
      </c>
      <c r="L16" s="17">
        <f t="shared" si="0"/>
        <v>70950</v>
      </c>
      <c r="M16" s="17">
        <f t="shared" si="1"/>
        <v>77950</v>
      </c>
      <c r="N16" s="17">
        <f t="shared" si="2"/>
        <v>12.94478527607362</v>
      </c>
      <c r="O16" s="17">
        <f t="shared" si="3"/>
        <v>78611.58</v>
      </c>
      <c r="P16" s="17">
        <f t="shared" si="4"/>
        <v>71611.58</v>
      </c>
      <c r="Q16" s="17">
        <f t="shared" si="5"/>
        <v>12.133030674846626</v>
      </c>
      <c r="R16" s="6"/>
    </row>
    <row r="17" spans="1:18">
      <c r="A17" s="13">
        <v>0</v>
      </c>
      <c r="B17" s="14" t="s">
        <v>38</v>
      </c>
      <c r="C17" s="15" t="s">
        <v>39</v>
      </c>
      <c r="D17" s="16">
        <v>5000</v>
      </c>
      <c r="E17" s="16">
        <v>26838</v>
      </c>
      <c r="F17" s="16">
        <v>25838</v>
      </c>
      <c r="G17" s="16">
        <v>0</v>
      </c>
      <c r="H17" s="16">
        <v>0</v>
      </c>
      <c r="I17" s="16">
        <v>0</v>
      </c>
      <c r="J17" s="16">
        <v>0</v>
      </c>
      <c r="K17" s="16">
        <v>0</v>
      </c>
      <c r="L17" s="17">
        <f t="shared" si="0"/>
        <v>25838</v>
      </c>
      <c r="M17" s="17">
        <f t="shared" si="1"/>
        <v>26838</v>
      </c>
      <c r="N17" s="17">
        <f t="shared" si="2"/>
        <v>0</v>
      </c>
      <c r="O17" s="17">
        <f t="shared" si="3"/>
        <v>26838</v>
      </c>
      <c r="P17" s="17">
        <f t="shared" si="4"/>
        <v>25838</v>
      </c>
      <c r="Q17" s="17">
        <f t="shared" si="5"/>
        <v>0</v>
      </c>
      <c r="R17" s="6"/>
    </row>
    <row r="18" spans="1:18">
      <c r="A18" s="13">
        <v>1</v>
      </c>
      <c r="B18" s="14" t="s">
        <v>40</v>
      </c>
      <c r="C18" s="15" t="s">
        <v>41</v>
      </c>
      <c r="D18" s="16">
        <v>26000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v>0</v>
      </c>
      <c r="K18" s="16">
        <v>0</v>
      </c>
      <c r="L18" s="17">
        <f t="shared" si="0"/>
        <v>0</v>
      </c>
      <c r="M18" s="17">
        <f t="shared" si="1"/>
        <v>0</v>
      </c>
      <c r="N18" s="17">
        <f t="shared" si="2"/>
        <v>0</v>
      </c>
      <c r="O18" s="17">
        <f t="shared" si="3"/>
        <v>0</v>
      </c>
      <c r="P18" s="17">
        <f t="shared" si="4"/>
        <v>0</v>
      </c>
      <c r="Q18" s="17">
        <f t="shared" si="5"/>
        <v>0</v>
      </c>
      <c r="R18" s="6"/>
    </row>
    <row r="19" spans="1:18">
      <c r="A19" s="13">
        <v>0</v>
      </c>
      <c r="B19" s="14" t="s">
        <v>42</v>
      </c>
      <c r="C19" s="15" t="s">
        <v>43</v>
      </c>
      <c r="D19" s="16">
        <v>26000</v>
      </c>
      <c r="E19" s="16">
        <v>0</v>
      </c>
      <c r="F19" s="16">
        <v>0</v>
      </c>
      <c r="G19" s="16">
        <v>0</v>
      </c>
      <c r="H19" s="16">
        <v>0</v>
      </c>
      <c r="I19" s="16">
        <v>0</v>
      </c>
      <c r="J19" s="16">
        <v>0</v>
      </c>
      <c r="K19" s="16">
        <v>0</v>
      </c>
      <c r="L19" s="17">
        <f t="shared" si="0"/>
        <v>0</v>
      </c>
      <c r="M19" s="17">
        <f t="shared" si="1"/>
        <v>0</v>
      </c>
      <c r="N19" s="17">
        <f t="shared" si="2"/>
        <v>0</v>
      </c>
      <c r="O19" s="17">
        <f t="shared" si="3"/>
        <v>0</v>
      </c>
      <c r="P19" s="17">
        <f t="shared" si="4"/>
        <v>0</v>
      </c>
      <c r="Q19" s="17">
        <f t="shared" si="5"/>
        <v>0</v>
      </c>
      <c r="R19" s="6"/>
    </row>
    <row r="20" spans="1:18">
      <c r="A20" s="13">
        <v>1</v>
      </c>
      <c r="B20" s="14" t="s">
        <v>44</v>
      </c>
      <c r="C20" s="15" t="s">
        <v>45</v>
      </c>
      <c r="D20" s="16">
        <v>0</v>
      </c>
      <c r="E20" s="16">
        <v>136157</v>
      </c>
      <c r="F20" s="16">
        <v>117157</v>
      </c>
      <c r="G20" s="16">
        <v>117156.5</v>
      </c>
      <c r="H20" s="16">
        <v>0</v>
      </c>
      <c r="I20" s="16">
        <v>117156.5</v>
      </c>
      <c r="J20" s="16">
        <v>0</v>
      </c>
      <c r="K20" s="16">
        <v>0</v>
      </c>
      <c r="L20" s="17">
        <f t="shared" si="0"/>
        <v>0.5</v>
      </c>
      <c r="M20" s="17">
        <f t="shared" si="1"/>
        <v>19000.5</v>
      </c>
      <c r="N20" s="17">
        <f t="shared" si="2"/>
        <v>99.999573222257311</v>
      </c>
      <c r="O20" s="17">
        <f t="shared" si="3"/>
        <v>19000.5</v>
      </c>
      <c r="P20" s="17">
        <f t="shared" si="4"/>
        <v>0.5</v>
      </c>
      <c r="Q20" s="17">
        <f t="shared" si="5"/>
        <v>99.999573222257311</v>
      </c>
      <c r="R20" s="6"/>
    </row>
    <row r="21" spans="1:18">
      <c r="A21" s="13">
        <v>0</v>
      </c>
      <c r="B21" s="14" t="s">
        <v>28</v>
      </c>
      <c r="C21" s="15" t="s">
        <v>29</v>
      </c>
      <c r="D21" s="16">
        <v>0</v>
      </c>
      <c r="E21" s="16">
        <v>136157</v>
      </c>
      <c r="F21" s="16">
        <v>117157</v>
      </c>
      <c r="G21" s="16">
        <v>117156.5</v>
      </c>
      <c r="H21" s="16">
        <v>0</v>
      </c>
      <c r="I21" s="16">
        <v>117156.5</v>
      </c>
      <c r="J21" s="16">
        <v>0</v>
      </c>
      <c r="K21" s="16">
        <v>0</v>
      </c>
      <c r="L21" s="17">
        <f t="shared" si="0"/>
        <v>0.5</v>
      </c>
      <c r="M21" s="17">
        <f t="shared" si="1"/>
        <v>19000.5</v>
      </c>
      <c r="N21" s="17">
        <f t="shared" si="2"/>
        <v>99.999573222257311</v>
      </c>
      <c r="O21" s="17">
        <f t="shared" si="3"/>
        <v>19000.5</v>
      </c>
      <c r="P21" s="17">
        <f t="shared" si="4"/>
        <v>0.5</v>
      </c>
      <c r="Q21" s="17">
        <f t="shared" si="5"/>
        <v>99.999573222257311</v>
      </c>
      <c r="R21" s="6"/>
    </row>
    <row r="22" spans="1:18" ht="38.25">
      <c r="A22" s="13">
        <v>1</v>
      </c>
      <c r="B22" s="14" t="s">
        <v>46</v>
      </c>
      <c r="C22" s="15" t="s">
        <v>47</v>
      </c>
      <c r="D22" s="16">
        <v>0</v>
      </c>
      <c r="E22" s="16">
        <v>3522266</v>
      </c>
      <c r="F22" s="16">
        <v>1522266</v>
      </c>
      <c r="G22" s="16">
        <v>1522266</v>
      </c>
      <c r="H22" s="16">
        <v>0</v>
      </c>
      <c r="I22" s="16">
        <v>1522266</v>
      </c>
      <c r="J22" s="16">
        <v>0</v>
      </c>
      <c r="K22" s="16">
        <v>0</v>
      </c>
      <c r="L22" s="17">
        <f t="shared" si="0"/>
        <v>0</v>
      </c>
      <c r="M22" s="17">
        <f t="shared" si="1"/>
        <v>2000000</v>
      </c>
      <c r="N22" s="17">
        <f t="shared" si="2"/>
        <v>100</v>
      </c>
      <c r="O22" s="17">
        <f t="shared" si="3"/>
        <v>2000000</v>
      </c>
      <c r="P22" s="17">
        <f t="shared" si="4"/>
        <v>0</v>
      </c>
      <c r="Q22" s="17">
        <f t="shared" si="5"/>
        <v>100</v>
      </c>
      <c r="R22" s="6"/>
    </row>
    <row r="23" spans="1:18" ht="25.5">
      <c r="A23" s="13">
        <v>0</v>
      </c>
      <c r="B23" s="14" t="s">
        <v>48</v>
      </c>
      <c r="C23" s="15" t="s">
        <v>49</v>
      </c>
      <c r="D23" s="16">
        <v>0</v>
      </c>
      <c r="E23" s="16">
        <v>3522266</v>
      </c>
      <c r="F23" s="16">
        <v>1522266</v>
      </c>
      <c r="G23" s="16">
        <v>1522266</v>
      </c>
      <c r="H23" s="16">
        <v>0</v>
      </c>
      <c r="I23" s="16">
        <v>1522266</v>
      </c>
      <c r="J23" s="16">
        <v>0</v>
      </c>
      <c r="K23" s="16">
        <v>0</v>
      </c>
      <c r="L23" s="17">
        <f t="shared" si="0"/>
        <v>0</v>
      </c>
      <c r="M23" s="17">
        <f t="shared" si="1"/>
        <v>2000000</v>
      </c>
      <c r="N23" s="17">
        <f t="shared" si="2"/>
        <v>100</v>
      </c>
      <c r="O23" s="17">
        <f t="shared" si="3"/>
        <v>2000000</v>
      </c>
      <c r="P23" s="17">
        <f t="shared" si="4"/>
        <v>0</v>
      </c>
      <c r="Q23" s="17">
        <f t="shared" si="5"/>
        <v>100</v>
      </c>
      <c r="R23" s="6"/>
    </row>
    <row r="24" spans="1:18" ht="63.75">
      <c r="A24" s="13">
        <v>1</v>
      </c>
      <c r="B24" s="14" t="s">
        <v>50</v>
      </c>
      <c r="C24" s="15" t="s">
        <v>51</v>
      </c>
      <c r="D24" s="16">
        <v>0</v>
      </c>
      <c r="E24" s="16">
        <v>33295</v>
      </c>
      <c r="F24" s="16">
        <v>33295</v>
      </c>
      <c r="G24" s="16">
        <v>33294.35</v>
      </c>
      <c r="H24" s="16">
        <v>0</v>
      </c>
      <c r="I24" s="16">
        <v>33294.35</v>
      </c>
      <c r="J24" s="16">
        <v>0</v>
      </c>
      <c r="K24" s="16">
        <v>0</v>
      </c>
      <c r="L24" s="17">
        <f t="shared" si="0"/>
        <v>0.65000000000145519</v>
      </c>
      <c r="M24" s="17">
        <f t="shared" si="1"/>
        <v>0.65000000000145519</v>
      </c>
      <c r="N24" s="17">
        <f t="shared" si="2"/>
        <v>99.998047754918147</v>
      </c>
      <c r="O24" s="17">
        <f t="shared" si="3"/>
        <v>0.65000000000145519</v>
      </c>
      <c r="P24" s="17">
        <f t="shared" si="4"/>
        <v>0.65000000000145519</v>
      </c>
      <c r="Q24" s="17">
        <f t="shared" si="5"/>
        <v>99.998047754918147</v>
      </c>
      <c r="R24" s="6"/>
    </row>
    <row r="25" spans="1:18" ht="25.5">
      <c r="A25" s="13">
        <v>1</v>
      </c>
      <c r="B25" s="14" t="s">
        <v>52</v>
      </c>
      <c r="C25" s="15" t="s">
        <v>53</v>
      </c>
      <c r="D25" s="16">
        <v>0</v>
      </c>
      <c r="E25" s="16">
        <v>33295</v>
      </c>
      <c r="F25" s="16">
        <v>33295</v>
      </c>
      <c r="G25" s="16">
        <v>33294.35</v>
      </c>
      <c r="H25" s="16">
        <v>0</v>
      </c>
      <c r="I25" s="16">
        <v>33294.35</v>
      </c>
      <c r="J25" s="16">
        <v>0</v>
      </c>
      <c r="K25" s="16">
        <v>0</v>
      </c>
      <c r="L25" s="17">
        <f t="shared" si="0"/>
        <v>0.65000000000145519</v>
      </c>
      <c r="M25" s="17">
        <f t="shared" si="1"/>
        <v>0.65000000000145519</v>
      </c>
      <c r="N25" s="17">
        <f t="shared" si="2"/>
        <v>99.998047754918147</v>
      </c>
      <c r="O25" s="17">
        <f t="shared" si="3"/>
        <v>0.65000000000145519</v>
      </c>
      <c r="P25" s="17">
        <f t="shared" si="4"/>
        <v>0.65000000000145519</v>
      </c>
      <c r="Q25" s="17">
        <f t="shared" si="5"/>
        <v>99.998047754918147</v>
      </c>
      <c r="R25" s="6"/>
    </row>
    <row r="26" spans="1:18">
      <c r="A26" s="13">
        <v>0</v>
      </c>
      <c r="B26" s="14" t="s">
        <v>42</v>
      </c>
      <c r="C26" s="15" t="s">
        <v>43</v>
      </c>
      <c r="D26" s="16">
        <v>0</v>
      </c>
      <c r="E26" s="16">
        <v>33295</v>
      </c>
      <c r="F26" s="16">
        <v>33295</v>
      </c>
      <c r="G26" s="16">
        <v>33294.35</v>
      </c>
      <c r="H26" s="16">
        <v>0</v>
      </c>
      <c r="I26" s="16">
        <v>33294.35</v>
      </c>
      <c r="J26" s="16">
        <v>0</v>
      </c>
      <c r="K26" s="16">
        <v>0</v>
      </c>
      <c r="L26" s="17">
        <f t="shared" si="0"/>
        <v>0.65000000000145519</v>
      </c>
      <c r="M26" s="17">
        <f t="shared" si="1"/>
        <v>0.65000000000145519</v>
      </c>
      <c r="N26" s="17">
        <f t="shared" si="2"/>
        <v>99.998047754918147</v>
      </c>
      <c r="O26" s="17">
        <f t="shared" si="3"/>
        <v>0.65000000000145519</v>
      </c>
      <c r="P26" s="17">
        <f t="shared" si="4"/>
        <v>0.65000000000145519</v>
      </c>
      <c r="Q26" s="17">
        <f t="shared" si="5"/>
        <v>99.998047754918147</v>
      </c>
      <c r="R26" s="6"/>
    </row>
    <row r="27" spans="1:18" ht="25.5">
      <c r="A27" s="13">
        <v>1</v>
      </c>
      <c r="B27" s="14" t="s">
        <v>54</v>
      </c>
      <c r="C27" s="15" t="s">
        <v>55</v>
      </c>
      <c r="D27" s="16">
        <v>15000</v>
      </c>
      <c r="E27" s="16">
        <v>15000</v>
      </c>
      <c r="F27" s="16">
        <v>5000</v>
      </c>
      <c r="G27" s="16">
        <v>0</v>
      </c>
      <c r="H27" s="16">
        <v>0</v>
      </c>
      <c r="I27" s="16">
        <v>0</v>
      </c>
      <c r="J27" s="16">
        <v>0</v>
      </c>
      <c r="K27" s="16">
        <v>0</v>
      </c>
      <c r="L27" s="17">
        <f t="shared" si="0"/>
        <v>5000</v>
      </c>
      <c r="M27" s="17">
        <f t="shared" si="1"/>
        <v>15000</v>
      </c>
      <c r="N27" s="17">
        <f t="shared" si="2"/>
        <v>0</v>
      </c>
      <c r="O27" s="17">
        <f t="shared" si="3"/>
        <v>15000</v>
      </c>
      <c r="P27" s="17">
        <f t="shared" si="4"/>
        <v>5000</v>
      </c>
      <c r="Q27" s="17">
        <f t="shared" si="5"/>
        <v>0</v>
      </c>
      <c r="R27" s="6"/>
    </row>
    <row r="28" spans="1:18">
      <c r="A28" s="13">
        <v>1</v>
      </c>
      <c r="B28" s="14" t="s">
        <v>56</v>
      </c>
      <c r="C28" s="15" t="s">
        <v>57</v>
      </c>
      <c r="D28" s="16">
        <v>15000</v>
      </c>
      <c r="E28" s="16">
        <v>15000</v>
      </c>
      <c r="F28" s="16">
        <v>5000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7">
        <f t="shared" si="0"/>
        <v>5000</v>
      </c>
      <c r="M28" s="17">
        <f t="shared" si="1"/>
        <v>15000</v>
      </c>
      <c r="N28" s="17">
        <f t="shared" si="2"/>
        <v>0</v>
      </c>
      <c r="O28" s="17">
        <f t="shared" si="3"/>
        <v>15000</v>
      </c>
      <c r="P28" s="17">
        <f t="shared" si="4"/>
        <v>5000</v>
      </c>
      <c r="Q28" s="17">
        <f t="shared" si="5"/>
        <v>0</v>
      </c>
      <c r="R28" s="6"/>
    </row>
    <row r="29" spans="1:18">
      <c r="A29" s="13">
        <v>0</v>
      </c>
      <c r="B29" s="14" t="s">
        <v>58</v>
      </c>
      <c r="C29" s="15" t="s">
        <v>59</v>
      </c>
      <c r="D29" s="16">
        <v>15000</v>
      </c>
      <c r="E29" s="16">
        <v>15000</v>
      </c>
      <c r="F29" s="16">
        <v>5000</v>
      </c>
      <c r="G29" s="16">
        <v>0</v>
      </c>
      <c r="H29" s="16">
        <v>0</v>
      </c>
      <c r="I29" s="16">
        <v>0</v>
      </c>
      <c r="J29" s="16">
        <v>0</v>
      </c>
      <c r="K29" s="16">
        <v>0</v>
      </c>
      <c r="L29" s="17">
        <f t="shared" si="0"/>
        <v>5000</v>
      </c>
      <c r="M29" s="17">
        <f t="shared" si="1"/>
        <v>15000</v>
      </c>
      <c r="N29" s="17">
        <f t="shared" si="2"/>
        <v>0</v>
      </c>
      <c r="O29" s="17">
        <f t="shared" si="3"/>
        <v>15000</v>
      </c>
      <c r="P29" s="17">
        <f t="shared" si="4"/>
        <v>5000</v>
      </c>
      <c r="Q29" s="17">
        <f t="shared" si="5"/>
        <v>0</v>
      </c>
      <c r="R29" s="6"/>
    </row>
    <row r="30" spans="1:18">
      <c r="A30" s="13">
        <v>1</v>
      </c>
      <c r="B30" s="14" t="s">
        <v>60</v>
      </c>
      <c r="C30" s="15" t="s">
        <v>61</v>
      </c>
      <c r="D30" s="16">
        <v>1594900</v>
      </c>
      <c r="E30" s="16">
        <v>5910166</v>
      </c>
      <c r="F30" s="16">
        <v>2916666</v>
      </c>
      <c r="G30" s="16">
        <v>2260366.9500000002</v>
      </c>
      <c r="H30" s="16">
        <v>0</v>
      </c>
      <c r="I30" s="16">
        <v>2200418.09</v>
      </c>
      <c r="J30" s="16">
        <v>59948.86</v>
      </c>
      <c r="K30" s="16">
        <v>0</v>
      </c>
      <c r="L30" s="17">
        <f t="shared" si="0"/>
        <v>656299.04999999981</v>
      </c>
      <c r="M30" s="17">
        <f t="shared" si="1"/>
        <v>3649799.05</v>
      </c>
      <c r="N30" s="17">
        <f t="shared" si="2"/>
        <v>77.498313142471588</v>
      </c>
      <c r="O30" s="17">
        <f t="shared" si="3"/>
        <v>3709747.91</v>
      </c>
      <c r="P30" s="17">
        <f t="shared" si="4"/>
        <v>716247.91000000015</v>
      </c>
      <c r="Q30" s="17">
        <f t="shared" si="5"/>
        <v>75.442923186953863</v>
      </c>
      <c r="R30" s="6"/>
    </row>
    <row r="32" spans="1:18">
      <c r="B32" s="10"/>
      <c r="C32" s="8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</row>
    <row r="40" hidden="1"/>
  </sheetData>
  <mergeCells count="2">
    <mergeCell ref="B2:Q2"/>
    <mergeCell ref="B3:Q3"/>
  </mergeCells>
  <conditionalFormatting sqref="B7:B30">
    <cfRule type="expression" dxfId="31" priority="17" stopIfTrue="1">
      <formula>A7=1</formula>
    </cfRule>
  </conditionalFormatting>
  <conditionalFormatting sqref="C7:C30">
    <cfRule type="expression" dxfId="30" priority="18" stopIfTrue="1">
      <formula>A7=1</formula>
    </cfRule>
  </conditionalFormatting>
  <conditionalFormatting sqref="D7:D30">
    <cfRule type="expression" dxfId="29" priority="19" stopIfTrue="1">
      <formula>A7=1</formula>
    </cfRule>
  </conditionalFormatting>
  <conditionalFormatting sqref="E7:E30">
    <cfRule type="expression" dxfId="28" priority="20" stopIfTrue="1">
      <formula>A7=1</formula>
    </cfRule>
  </conditionalFormatting>
  <conditionalFormatting sqref="F7:F30">
    <cfRule type="expression" dxfId="27" priority="21" stopIfTrue="1">
      <formula>A7=1</formula>
    </cfRule>
  </conditionalFormatting>
  <conditionalFormatting sqref="G7:G30">
    <cfRule type="expression" dxfId="26" priority="22" stopIfTrue="1">
      <formula>A7=1</formula>
    </cfRule>
  </conditionalFormatting>
  <conditionalFormatting sqref="H7:H30">
    <cfRule type="expression" dxfId="25" priority="23" stopIfTrue="1">
      <formula>A7=1</formula>
    </cfRule>
  </conditionalFormatting>
  <conditionalFormatting sqref="I7:I30">
    <cfRule type="expression" dxfId="24" priority="24" stopIfTrue="1">
      <formula>A7=1</formula>
    </cfRule>
  </conditionalFormatting>
  <conditionalFormatting sqref="J7:J30">
    <cfRule type="expression" dxfId="23" priority="25" stopIfTrue="1">
      <formula>A7=1</formula>
    </cfRule>
  </conditionalFormatting>
  <conditionalFormatting sqref="K7:K30">
    <cfRule type="expression" dxfId="22" priority="26" stopIfTrue="1">
      <formula>A7=1</formula>
    </cfRule>
  </conditionalFormatting>
  <conditionalFormatting sqref="L7:L30">
    <cfRule type="expression" dxfId="21" priority="27" stopIfTrue="1">
      <formula>A7=1</formula>
    </cfRule>
  </conditionalFormatting>
  <conditionalFormatting sqref="M7:M30">
    <cfRule type="expression" dxfId="20" priority="28" stopIfTrue="1">
      <formula>A7=1</formula>
    </cfRule>
  </conditionalFormatting>
  <conditionalFormatting sqref="N7:N30">
    <cfRule type="expression" dxfId="19" priority="29" stopIfTrue="1">
      <formula>A7=1</formula>
    </cfRule>
  </conditionalFormatting>
  <conditionalFormatting sqref="O7:O30">
    <cfRule type="expression" dxfId="18" priority="30" stopIfTrue="1">
      <formula>A7=1</formula>
    </cfRule>
  </conditionalFormatting>
  <conditionalFormatting sqref="P7:P30">
    <cfRule type="expression" dxfId="17" priority="31" stopIfTrue="1">
      <formula>A7=1</formula>
    </cfRule>
  </conditionalFormatting>
  <conditionalFormatting sqref="Q7:Q30">
    <cfRule type="expression" dxfId="16" priority="32" stopIfTrue="1">
      <formula>A7=1</formula>
    </cfRule>
  </conditionalFormatting>
  <conditionalFormatting sqref="B32:B41">
    <cfRule type="expression" dxfId="15" priority="16" stopIfTrue="1">
      <formula>A32=1</formula>
    </cfRule>
  </conditionalFormatting>
  <conditionalFormatting sqref="C32:C41">
    <cfRule type="expression" dxfId="14" priority="15" stopIfTrue="1">
      <formula>A32=1</formula>
    </cfRule>
  </conditionalFormatting>
  <conditionalFormatting sqref="D32:D41">
    <cfRule type="expression" dxfId="13" priority="14" stopIfTrue="1">
      <formula>A32=1</formula>
    </cfRule>
  </conditionalFormatting>
  <conditionalFormatting sqref="E32:E41">
    <cfRule type="expression" dxfId="12" priority="13" stopIfTrue="1">
      <formula>A32=1</formula>
    </cfRule>
  </conditionalFormatting>
  <conditionalFormatting sqref="F32:F41">
    <cfRule type="expression" dxfId="11" priority="12" stopIfTrue="1">
      <formula>A32=1</formula>
    </cfRule>
  </conditionalFormatting>
  <conditionalFormatting sqref="G32:G41">
    <cfRule type="expression" dxfId="10" priority="11" stopIfTrue="1">
      <formula>A32=1</formula>
    </cfRule>
  </conditionalFormatting>
  <conditionalFormatting sqref="H32:H41">
    <cfRule type="expression" dxfId="9" priority="10" stopIfTrue="1">
      <formula>A32=1</formula>
    </cfRule>
  </conditionalFormatting>
  <conditionalFormatting sqref="I32:I41">
    <cfRule type="expression" dxfId="8" priority="9" stopIfTrue="1">
      <formula>A32=1</formula>
    </cfRule>
  </conditionalFormatting>
  <conditionalFormatting sqref="J32:J41">
    <cfRule type="expression" dxfId="7" priority="8" stopIfTrue="1">
      <formula>A32=1</formula>
    </cfRule>
  </conditionalFormatting>
  <conditionalFormatting sqref="K32:K41">
    <cfRule type="expression" dxfId="6" priority="7" stopIfTrue="1">
      <formula>A32=1</formula>
    </cfRule>
  </conditionalFormatting>
  <conditionalFormatting sqref="L32:L41">
    <cfRule type="expression" dxfId="5" priority="6" stopIfTrue="1">
      <formula>A32=1</formula>
    </cfRule>
  </conditionalFormatting>
  <conditionalFormatting sqref="M32:M41">
    <cfRule type="expression" dxfId="4" priority="5" stopIfTrue="1">
      <formula>A32=1</formula>
    </cfRule>
  </conditionalFormatting>
  <conditionalFormatting sqref="N32:N41">
    <cfRule type="expression" dxfId="3" priority="4" stopIfTrue="1">
      <formula>A32=1</formula>
    </cfRule>
  </conditionalFormatting>
  <conditionalFormatting sqref="O32:O41">
    <cfRule type="expression" dxfId="2" priority="3" stopIfTrue="1">
      <formula>A32=1</formula>
    </cfRule>
  </conditionalFormatting>
  <conditionalFormatting sqref="P32:P41">
    <cfRule type="expression" dxfId="1" priority="2" stopIfTrue="1">
      <formula>A32=1</formula>
    </cfRule>
  </conditionalFormatting>
  <conditionalFormatting sqref="Q32:Q41">
    <cfRule type="expression" dxfId="0" priority="1" stopIfTrue="1">
      <formula>A32=1</formula>
    </cfRule>
  </conditionalFormatting>
  <pageMargins left="0.32" right="0.33" top="0.39370078740157499" bottom="0.39370078740157499" header="0" footer="0"/>
  <pageSetup paperSize="9" scale="55" fitToHeight="50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analiz_vd0</vt:lpstr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DubnoRFU</cp:lastModifiedBy>
  <dcterms:created xsi:type="dcterms:W3CDTF">2023-11-08T13:34:20Z</dcterms:created>
  <dcterms:modified xsi:type="dcterms:W3CDTF">2023-11-08T14:03:21Z</dcterms:modified>
</cp:coreProperties>
</file>