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1840" windowHeight="13740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4519"/>
</workbook>
</file>

<file path=xl/calcChain.xml><?xml version="1.0" encoding="utf-8"?>
<calcChain xmlns="http://schemas.openxmlformats.org/spreadsheetml/2006/main">
  <c r="Q7" i="2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</calcChain>
</file>

<file path=xl/sharedStrings.xml><?xml version="1.0" encoding="utf-8"?>
<sst xmlns="http://schemas.openxmlformats.org/spreadsheetml/2006/main" count="76" uniqueCount="68">
  <si>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</si>
  <si>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</si>
  <si>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</si>
  <si>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</si>
  <si>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</si>
  <si>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</si>
  <si>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</si>
  <si>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</si>
  <si>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</si>
  <si>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</si>
  <si>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</si>
  <si>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</si>
  <si>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</si>
  <si>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</si>
  <si>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</si>
  <si>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</si>
  <si>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</si>
  <si>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30.06.2023</t>
  </si>
  <si>
    <t>Районний бюджет Дубенського району</t>
  </si>
  <si>
    <t>Загальний фонд</t>
  </si>
  <si>
    <t>01</t>
  </si>
  <si>
    <t xml:space="preserve"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 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</si>
  <si>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</si>
  <si>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</si>
  <si>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</si>
  <si>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</si>
  <si>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</si>
  <si>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</si>
  <si>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</si>
  <si>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</si>
  <si>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</si>
  <si>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</si>
  <si>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</si>
  <si>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</si>
  <si>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</si>
  <si>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</si>
  <si>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</si>
  <si>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</si>
  <si>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02</t>
  </si>
  <si>
    <t>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</t>
  </si>
  <si>
    <t>0180</t>
  </si>
  <si>
    <t>Інша діяльність у сфері державного управління</t>
  </si>
  <si>
    <t>2240</t>
  </si>
  <si>
    <t>Оплата послуг (крім комунальних)</t>
  </si>
  <si>
    <t>1141</t>
  </si>
  <si>
    <t>Забезпечення діяльності інших закладів у сфері освіти</t>
  </si>
  <si>
    <t>2800</t>
  </si>
  <si>
    <t>Інші поточні видатки</t>
  </si>
  <si>
    <t>8240</t>
  </si>
  <si>
    <t>Заходи та роботи з територіальної оборони</t>
  </si>
  <si>
    <t>8420</t>
  </si>
  <si>
    <t>Інші заходи у сфері засобів масової інформації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</si>
  <si>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</si>
  <si>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</si>
  <si>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</si>
  <si>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</si>
  <si>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08</t>
  </si>
  <si>
    <t>Орган праці тё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</si>
  <si>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3242</t>
  </si>
  <si>
    <t>Інші заходи у сфері соціального захисту і соціального забезпечення</t>
  </si>
  <si>
    <t>37</t>
  </si>
  <si>
    <t>Фінансовий орган (в частині міжбюджетних трансфертів, резервного фонду)</t>
  </si>
  <si>
    <t>8710</t>
  </si>
  <si>
    <t>Резервний фонд місцевого бюджету</t>
  </si>
  <si>
    <t>9000</t>
  </si>
  <si>
    <t>Нерозподілені видатки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</si>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</sst>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fonts count="28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2" fillId="22" borderId="10" applyNumberFormat="0" applyAlignment="0" applyProtection="0"/>
    <xf numFmtId="0" fontId="23" fillId="24" borderId="0" applyNumberFormat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7" fillId="2" borderId="1" xfId="1" applyNumberFormat="1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67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Обычный 3" xfId="57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Стиль 1" xfId="64"/>
    <cellStyle name="Текст попередження" xfId="65"/>
    <cellStyle name="Текст пояснення" xfId="66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topLeftCell="B1" workbookViewId="0">
      <selection activeCell="B4" sqref="B4"/>
    </sheetView>
  </sheetViews>
  <sheetFormatPr defaultRowHeight="12.75"/>
  <cols>
    <col min="1" max="1" width="0" style="1" hidden="1" customWidth="1"/>
    <col min="2" max="2" width="12.7109375" style="9" customWidth="1"/>
    <col min="3" max="3" width="50.7109375" style="7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>
      <c r="B1" s="9" t="s">
        <v>18</v>
      </c>
    </row>
    <row r="2" spans="1:18" ht="18"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>
      <c r="B3" s="19" t="s">
        <v>19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8">
      <c r="M4" s="2"/>
      <c r="Q4" s="2" t="s">
        <v>16</v>
      </c>
    </row>
    <row r="5" spans="1:18" s="4" customFormat="1" ht="63.75">
      <c r="A5" s="11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8">
      <c r="A6" s="12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</row>
    <row r="7" spans="1:18" ht="63.75">
      <c r="A7" s="13">
        <v>1</v>
      </c>
      <c r="B7" s="14" t="s">
        <v>20</v>
      </c>
      <c r="C7" s="15" t="s">
        <v>21</v>
      </c>
      <c r="D7" s="16">
        <v>1534900</v>
      </c>
      <c r="E7" s="16">
        <v>2088110</v>
      </c>
      <c r="F7" s="16">
        <v>1345810</v>
      </c>
      <c r="G7" s="16">
        <v>867988.90000000014</v>
      </c>
      <c r="H7" s="16">
        <v>0</v>
      </c>
      <c r="I7" s="16">
        <v>867988.90000000014</v>
      </c>
      <c r="J7" s="16">
        <v>0</v>
      </c>
      <c r="K7" s="16">
        <v>0</v>
      </c>
      <c r="L7" s="17">
        <f t="shared" ref="L7:L34" si="0">F7-G7</f>
        <v>477821.09999999986</v>
      </c>
      <c r="M7" s="17">
        <f t="shared" ref="M7:M34" si="1">E7-G7</f>
        <v>1220121.0999999999</v>
      </c>
      <c r="N7" s="17">
        <f t="shared" ref="N7:N34" si="2">IF(F7=0,0,(G7/F7)*100)</f>
        <v>64.495649460176409</v>
      </c>
      <c r="O7" s="17">
        <f t="shared" ref="O7:O34" si="3">E7-I7</f>
        <v>1220121.0999999999</v>
      </c>
      <c r="P7" s="17">
        <f t="shared" ref="P7:P34" si="4">F7-I7</f>
        <v>477821.09999999986</v>
      </c>
      <c r="Q7" s="17">
        <f t="shared" ref="Q7:Q34" si="5">IF(F7=0,0,(I7/F7)*100)</f>
        <v>64.495649460176409</v>
      </c>
      <c r="R7" s="6"/>
    </row>
    <row r="8" spans="1:18" ht="51">
      <c r="A8" s="13">
        <v>1</v>
      </c>
      <c r="B8" s="14" t="s">
        <v>22</v>
      </c>
      <c r="C8" s="15" t="s">
        <v>23</v>
      </c>
      <c r="D8" s="16">
        <v>1534900</v>
      </c>
      <c r="E8" s="16">
        <v>2088110</v>
      </c>
      <c r="F8" s="16">
        <v>1345810</v>
      </c>
      <c r="G8" s="16">
        <v>867988.90000000014</v>
      </c>
      <c r="H8" s="16">
        <v>0</v>
      </c>
      <c r="I8" s="16">
        <v>867988.90000000014</v>
      </c>
      <c r="J8" s="16">
        <v>0</v>
      </c>
      <c r="K8" s="16">
        <v>0</v>
      </c>
      <c r="L8" s="17">
        <f t="shared" si="0"/>
        <v>477821.09999999986</v>
      </c>
      <c r="M8" s="17">
        <f t="shared" si="1"/>
        <v>1220121.0999999999</v>
      </c>
      <c r="N8" s="17">
        <f t="shared" si="2"/>
        <v>64.495649460176409</v>
      </c>
      <c r="O8" s="17">
        <f t="shared" si="3"/>
        <v>1220121.0999999999</v>
      </c>
      <c r="P8" s="17">
        <f t="shared" si="4"/>
        <v>477821.09999999986</v>
      </c>
      <c r="Q8" s="17">
        <f t="shared" si="5"/>
        <v>64.495649460176409</v>
      </c>
      <c r="R8" s="6"/>
    </row>
    <row r="9" spans="1:18">
      <c r="A9" s="13">
        <v>0</v>
      </c>
      <c r="B9" s="14" t="s">
        <v>24</v>
      </c>
      <c r="C9" s="15" t="s">
        <v>25</v>
      </c>
      <c r="D9" s="16">
        <v>1064000</v>
      </c>
      <c r="E9" s="16">
        <v>1514000</v>
      </c>
      <c r="F9" s="16">
        <v>982200</v>
      </c>
      <c r="G9" s="16">
        <v>667969.53</v>
      </c>
      <c r="H9" s="16">
        <v>0</v>
      </c>
      <c r="I9" s="16">
        <v>667969.53</v>
      </c>
      <c r="J9" s="16">
        <v>0</v>
      </c>
      <c r="K9" s="16">
        <v>0</v>
      </c>
      <c r="L9" s="17">
        <f t="shared" si="0"/>
        <v>314230.46999999997</v>
      </c>
      <c r="M9" s="17">
        <f t="shared" si="1"/>
        <v>846030.47</v>
      </c>
      <c r="N9" s="17">
        <f t="shared" si="2"/>
        <v>68.007486255345157</v>
      </c>
      <c r="O9" s="17">
        <f t="shared" si="3"/>
        <v>846030.47</v>
      </c>
      <c r="P9" s="17">
        <f t="shared" si="4"/>
        <v>314230.46999999997</v>
      </c>
      <c r="Q9" s="17">
        <f t="shared" si="5"/>
        <v>68.007486255345157</v>
      </c>
      <c r="R9" s="6"/>
    </row>
    <row r="10" spans="1:18">
      <c r="A10" s="13">
        <v>0</v>
      </c>
      <c r="B10" s="14" t="s">
        <v>26</v>
      </c>
      <c r="C10" s="15" t="s">
        <v>27</v>
      </c>
      <c r="D10" s="16">
        <v>220900</v>
      </c>
      <c r="E10" s="16">
        <v>270900</v>
      </c>
      <c r="F10" s="16">
        <v>160400</v>
      </c>
      <c r="G10" s="16">
        <v>116864.07</v>
      </c>
      <c r="H10" s="16">
        <v>0</v>
      </c>
      <c r="I10" s="16">
        <v>116864.07</v>
      </c>
      <c r="J10" s="16">
        <v>0</v>
      </c>
      <c r="K10" s="16">
        <v>0</v>
      </c>
      <c r="L10" s="17">
        <f t="shared" si="0"/>
        <v>43535.929999999993</v>
      </c>
      <c r="M10" s="17">
        <f t="shared" si="1"/>
        <v>154035.93</v>
      </c>
      <c r="N10" s="17">
        <f t="shared" si="2"/>
        <v>72.857899002493767</v>
      </c>
      <c r="O10" s="17">
        <f t="shared" si="3"/>
        <v>154035.93</v>
      </c>
      <c r="P10" s="17">
        <f t="shared" si="4"/>
        <v>43535.929999999993</v>
      </c>
      <c r="Q10" s="17">
        <f t="shared" si="5"/>
        <v>72.857899002493767</v>
      </c>
      <c r="R10" s="6"/>
    </row>
    <row r="11" spans="1:18">
      <c r="A11" s="13">
        <v>0</v>
      </c>
      <c r="B11" s="14" t="s">
        <v>28</v>
      </c>
      <c r="C11" s="15" t="s">
        <v>29</v>
      </c>
      <c r="D11" s="16">
        <v>0</v>
      </c>
      <c r="E11" s="16">
        <v>53210</v>
      </c>
      <c r="F11" s="16">
        <v>53210</v>
      </c>
      <c r="G11" s="16">
        <v>45900</v>
      </c>
      <c r="H11" s="16">
        <v>0</v>
      </c>
      <c r="I11" s="16">
        <v>45900</v>
      </c>
      <c r="J11" s="16">
        <v>0</v>
      </c>
      <c r="K11" s="16">
        <v>0</v>
      </c>
      <c r="L11" s="17">
        <f t="shared" si="0"/>
        <v>7310</v>
      </c>
      <c r="M11" s="17">
        <f t="shared" si="1"/>
        <v>7310</v>
      </c>
      <c r="N11" s="17">
        <f t="shared" si="2"/>
        <v>86.261980830670922</v>
      </c>
      <c r="O11" s="17">
        <f t="shared" si="3"/>
        <v>7310</v>
      </c>
      <c r="P11" s="17">
        <f t="shared" si="4"/>
        <v>7310</v>
      </c>
      <c r="Q11" s="17">
        <f t="shared" si="5"/>
        <v>86.261980830670922</v>
      </c>
      <c r="R11" s="6"/>
    </row>
    <row r="12" spans="1:18">
      <c r="A12" s="13">
        <v>0</v>
      </c>
      <c r="B12" s="14" t="s">
        <v>30</v>
      </c>
      <c r="C12" s="15" t="s">
        <v>31</v>
      </c>
      <c r="D12" s="16">
        <v>0</v>
      </c>
      <c r="E12" s="16">
        <v>16700</v>
      </c>
      <c r="F12" s="16">
        <v>16700</v>
      </c>
      <c r="G12" s="16">
        <v>974.42</v>
      </c>
      <c r="H12" s="16">
        <v>0</v>
      </c>
      <c r="I12" s="16">
        <v>974.42</v>
      </c>
      <c r="J12" s="16">
        <v>0</v>
      </c>
      <c r="K12" s="16">
        <v>0</v>
      </c>
      <c r="L12" s="17">
        <f t="shared" si="0"/>
        <v>15725.58</v>
      </c>
      <c r="M12" s="17">
        <f t="shared" si="1"/>
        <v>15725.58</v>
      </c>
      <c r="N12" s="17">
        <f t="shared" si="2"/>
        <v>5.8348502994011975</v>
      </c>
      <c r="O12" s="17">
        <f t="shared" si="3"/>
        <v>15725.58</v>
      </c>
      <c r="P12" s="17">
        <f t="shared" si="4"/>
        <v>15725.58</v>
      </c>
      <c r="Q12" s="17">
        <f t="shared" si="5"/>
        <v>5.8348502994011975</v>
      </c>
      <c r="R12" s="6"/>
    </row>
    <row r="13" spans="1:18">
      <c r="A13" s="13">
        <v>0</v>
      </c>
      <c r="B13" s="14" t="s">
        <v>32</v>
      </c>
      <c r="C13" s="15" t="s">
        <v>33</v>
      </c>
      <c r="D13" s="16">
        <v>100000</v>
      </c>
      <c r="E13" s="16">
        <v>100000</v>
      </c>
      <c r="F13" s="16">
        <v>100000</v>
      </c>
      <c r="G13" s="16">
        <v>16044.46</v>
      </c>
      <c r="H13" s="16">
        <v>0</v>
      </c>
      <c r="I13" s="16">
        <v>16044.46</v>
      </c>
      <c r="J13" s="16">
        <v>0</v>
      </c>
      <c r="K13" s="16">
        <v>0</v>
      </c>
      <c r="L13" s="17">
        <f t="shared" si="0"/>
        <v>83955.540000000008</v>
      </c>
      <c r="M13" s="17">
        <f t="shared" si="1"/>
        <v>83955.540000000008</v>
      </c>
      <c r="N13" s="17">
        <f t="shared" si="2"/>
        <v>16.044460000000001</v>
      </c>
      <c r="O13" s="17">
        <f t="shared" si="3"/>
        <v>83955.540000000008</v>
      </c>
      <c r="P13" s="17">
        <f t="shared" si="4"/>
        <v>83955.540000000008</v>
      </c>
      <c r="Q13" s="17">
        <f t="shared" si="5"/>
        <v>16.044460000000001</v>
      </c>
      <c r="R13" s="6"/>
    </row>
    <row r="14" spans="1:18">
      <c r="A14" s="13">
        <v>0</v>
      </c>
      <c r="B14" s="14" t="s">
        <v>34</v>
      </c>
      <c r="C14" s="15" t="s">
        <v>35</v>
      </c>
      <c r="D14" s="16">
        <v>150000</v>
      </c>
      <c r="E14" s="16">
        <v>128300</v>
      </c>
      <c r="F14" s="16">
        <v>28300</v>
      </c>
      <c r="G14" s="16">
        <v>17931.16</v>
      </c>
      <c r="H14" s="16">
        <v>0</v>
      </c>
      <c r="I14" s="16">
        <v>17931.16</v>
      </c>
      <c r="J14" s="16">
        <v>0</v>
      </c>
      <c r="K14" s="16">
        <v>0</v>
      </c>
      <c r="L14" s="17">
        <f t="shared" si="0"/>
        <v>10368.84</v>
      </c>
      <c r="M14" s="17">
        <f t="shared" si="1"/>
        <v>110368.84</v>
      </c>
      <c r="N14" s="17">
        <f t="shared" si="2"/>
        <v>63.360989399293288</v>
      </c>
      <c r="O14" s="17">
        <f t="shared" si="3"/>
        <v>110368.84</v>
      </c>
      <c r="P14" s="17">
        <f t="shared" si="4"/>
        <v>10368.84</v>
      </c>
      <c r="Q14" s="17">
        <f t="shared" si="5"/>
        <v>63.360989399293288</v>
      </c>
      <c r="R14" s="6"/>
    </row>
    <row r="15" spans="1:18" ht="25.5">
      <c r="A15" s="13">
        <v>0</v>
      </c>
      <c r="B15" s="14" t="s">
        <v>36</v>
      </c>
      <c r="C15" s="15" t="s">
        <v>37</v>
      </c>
      <c r="D15" s="16">
        <v>0</v>
      </c>
      <c r="E15" s="16">
        <v>5000</v>
      </c>
      <c r="F15" s="16">
        <v>5000</v>
      </c>
      <c r="G15" s="16">
        <v>2305.2600000000002</v>
      </c>
      <c r="H15" s="16">
        <v>0</v>
      </c>
      <c r="I15" s="16">
        <v>2305.2600000000002</v>
      </c>
      <c r="J15" s="16">
        <v>0</v>
      </c>
      <c r="K15" s="16">
        <v>0</v>
      </c>
      <c r="L15" s="17">
        <f t="shared" si="0"/>
        <v>2694.74</v>
      </c>
      <c r="M15" s="17">
        <f t="shared" si="1"/>
        <v>2694.74</v>
      </c>
      <c r="N15" s="17">
        <f t="shared" si="2"/>
        <v>46.105200000000004</v>
      </c>
      <c r="O15" s="17">
        <f t="shared" si="3"/>
        <v>2694.74</v>
      </c>
      <c r="P15" s="17">
        <f t="shared" si="4"/>
        <v>2694.74</v>
      </c>
      <c r="Q15" s="17">
        <f t="shared" si="5"/>
        <v>46.105200000000004</v>
      </c>
      <c r="R15" s="6"/>
    </row>
    <row r="16" spans="1:18" ht="63.75">
      <c r="A16" s="13">
        <v>1</v>
      </c>
      <c r="B16" s="14" t="s">
        <v>38</v>
      </c>
      <c r="C16" s="15" t="s">
        <v>39</v>
      </c>
      <c r="D16" s="16">
        <v>45000</v>
      </c>
      <c r="E16" s="16">
        <v>3823761</v>
      </c>
      <c r="F16" s="16">
        <v>3802761</v>
      </c>
      <c r="G16" s="16">
        <v>1767261.8</v>
      </c>
      <c r="H16" s="16">
        <v>0</v>
      </c>
      <c r="I16" s="16">
        <v>1767261.8</v>
      </c>
      <c r="J16" s="16">
        <v>0</v>
      </c>
      <c r="K16" s="16">
        <v>0</v>
      </c>
      <c r="L16" s="17">
        <f t="shared" si="0"/>
        <v>2035499.2</v>
      </c>
      <c r="M16" s="17">
        <f t="shared" si="1"/>
        <v>2056499.2</v>
      </c>
      <c r="N16" s="17">
        <f t="shared" si="2"/>
        <v>46.473123080835215</v>
      </c>
      <c r="O16" s="17">
        <f t="shared" si="3"/>
        <v>2056499.2</v>
      </c>
      <c r="P16" s="17">
        <f t="shared" si="4"/>
        <v>2035499.2</v>
      </c>
      <c r="Q16" s="17">
        <f t="shared" si="5"/>
        <v>46.473123080835215</v>
      </c>
      <c r="R16" s="6"/>
    </row>
    <row r="17" spans="1:18">
      <c r="A17" s="13">
        <v>1</v>
      </c>
      <c r="B17" s="14" t="s">
        <v>40</v>
      </c>
      <c r="C17" s="15" t="s">
        <v>41</v>
      </c>
      <c r="D17" s="16">
        <v>19000</v>
      </c>
      <c r="E17" s="16">
        <v>70338</v>
      </c>
      <c r="F17" s="16">
        <v>64338</v>
      </c>
      <c r="G17" s="16">
        <v>32839.300000000003</v>
      </c>
      <c r="H17" s="16">
        <v>0</v>
      </c>
      <c r="I17" s="16">
        <v>32839.300000000003</v>
      </c>
      <c r="J17" s="16">
        <v>0</v>
      </c>
      <c r="K17" s="16">
        <v>0</v>
      </c>
      <c r="L17" s="17">
        <f t="shared" si="0"/>
        <v>31498.699999999997</v>
      </c>
      <c r="M17" s="17">
        <f t="shared" si="1"/>
        <v>37498.699999999997</v>
      </c>
      <c r="N17" s="17">
        <f t="shared" si="2"/>
        <v>51.041841524449005</v>
      </c>
      <c r="O17" s="17">
        <f t="shared" si="3"/>
        <v>37498.699999999997</v>
      </c>
      <c r="P17" s="17">
        <f t="shared" si="4"/>
        <v>31498.699999999997</v>
      </c>
      <c r="Q17" s="17">
        <f t="shared" si="5"/>
        <v>51.041841524449005</v>
      </c>
      <c r="R17" s="6"/>
    </row>
    <row r="18" spans="1:18">
      <c r="A18" s="13">
        <v>0</v>
      </c>
      <c r="B18" s="14" t="s">
        <v>28</v>
      </c>
      <c r="C18" s="15" t="s">
        <v>29</v>
      </c>
      <c r="D18" s="16">
        <v>14000</v>
      </c>
      <c r="E18" s="16">
        <v>50500</v>
      </c>
      <c r="F18" s="16">
        <v>45500</v>
      </c>
      <c r="G18" s="16">
        <v>32839.300000000003</v>
      </c>
      <c r="H18" s="16">
        <v>0</v>
      </c>
      <c r="I18" s="16">
        <v>32839.300000000003</v>
      </c>
      <c r="J18" s="16">
        <v>0</v>
      </c>
      <c r="K18" s="16">
        <v>0</v>
      </c>
      <c r="L18" s="17">
        <f t="shared" si="0"/>
        <v>12660.699999999997</v>
      </c>
      <c r="M18" s="17">
        <f t="shared" si="1"/>
        <v>17660.699999999997</v>
      </c>
      <c r="N18" s="17">
        <f t="shared" si="2"/>
        <v>72.17428571428573</v>
      </c>
      <c r="O18" s="17">
        <f t="shared" si="3"/>
        <v>17660.699999999997</v>
      </c>
      <c r="P18" s="17">
        <f t="shared" si="4"/>
        <v>12660.699999999997</v>
      </c>
      <c r="Q18" s="17">
        <f t="shared" si="5"/>
        <v>72.17428571428573</v>
      </c>
      <c r="R18" s="6"/>
    </row>
    <row r="19" spans="1:18">
      <c r="A19" s="13">
        <v>0</v>
      </c>
      <c r="B19" s="14" t="s">
        <v>42</v>
      </c>
      <c r="C19" s="15" t="s">
        <v>43</v>
      </c>
      <c r="D19" s="16">
        <v>5000</v>
      </c>
      <c r="E19" s="16">
        <v>19838</v>
      </c>
      <c r="F19" s="16">
        <v>18838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f t="shared" si="0"/>
        <v>18838</v>
      </c>
      <c r="M19" s="17">
        <f t="shared" si="1"/>
        <v>19838</v>
      </c>
      <c r="N19" s="17">
        <f t="shared" si="2"/>
        <v>0</v>
      </c>
      <c r="O19" s="17">
        <f t="shared" si="3"/>
        <v>19838</v>
      </c>
      <c r="P19" s="17">
        <f t="shared" si="4"/>
        <v>18838</v>
      </c>
      <c r="Q19" s="17">
        <f t="shared" si="5"/>
        <v>0</v>
      </c>
      <c r="R19" s="6"/>
    </row>
    <row r="20" spans="1:18">
      <c r="A20" s="13">
        <v>1</v>
      </c>
      <c r="B20" s="14" t="s">
        <v>44</v>
      </c>
      <c r="C20" s="15" t="s">
        <v>45</v>
      </c>
      <c r="D20" s="16">
        <v>26000</v>
      </c>
      <c r="E20" s="16">
        <v>5000</v>
      </c>
      <c r="F20" s="16">
        <v>5000</v>
      </c>
      <c r="G20" s="16">
        <v>5000</v>
      </c>
      <c r="H20" s="16">
        <v>0</v>
      </c>
      <c r="I20" s="16">
        <v>5000</v>
      </c>
      <c r="J20" s="16">
        <v>0</v>
      </c>
      <c r="K20" s="16">
        <v>0</v>
      </c>
      <c r="L20" s="17">
        <f t="shared" si="0"/>
        <v>0</v>
      </c>
      <c r="M20" s="17">
        <f t="shared" si="1"/>
        <v>0</v>
      </c>
      <c r="N20" s="17">
        <f t="shared" si="2"/>
        <v>100</v>
      </c>
      <c r="O20" s="17">
        <f t="shared" si="3"/>
        <v>0</v>
      </c>
      <c r="P20" s="17">
        <f t="shared" si="4"/>
        <v>0</v>
      </c>
      <c r="Q20" s="17">
        <f t="shared" si="5"/>
        <v>100</v>
      </c>
      <c r="R20" s="6"/>
    </row>
    <row r="21" spans="1:18">
      <c r="A21" s="13">
        <v>0</v>
      </c>
      <c r="B21" s="14" t="s">
        <v>46</v>
      </c>
      <c r="C21" s="15" t="s">
        <v>47</v>
      </c>
      <c r="D21" s="16">
        <v>26000</v>
      </c>
      <c r="E21" s="16">
        <v>5000</v>
      </c>
      <c r="F21" s="16">
        <v>5000</v>
      </c>
      <c r="G21" s="16">
        <v>5000</v>
      </c>
      <c r="H21" s="16">
        <v>0</v>
      </c>
      <c r="I21" s="16">
        <v>5000</v>
      </c>
      <c r="J21" s="16">
        <v>0</v>
      </c>
      <c r="K21" s="16">
        <v>0</v>
      </c>
      <c r="L21" s="17">
        <f t="shared" si="0"/>
        <v>0</v>
      </c>
      <c r="M21" s="17">
        <f t="shared" si="1"/>
        <v>0</v>
      </c>
      <c r="N21" s="17">
        <f t="shared" si="2"/>
        <v>100</v>
      </c>
      <c r="O21" s="17">
        <f t="shared" si="3"/>
        <v>0</v>
      </c>
      <c r="P21" s="17">
        <f t="shared" si="4"/>
        <v>0</v>
      </c>
      <c r="Q21" s="17">
        <f t="shared" si="5"/>
        <v>100</v>
      </c>
      <c r="R21" s="6"/>
    </row>
    <row r="22" spans="1:18">
      <c r="A22" s="13">
        <v>1</v>
      </c>
      <c r="B22" s="14" t="s">
        <v>48</v>
      </c>
      <c r="C22" s="15" t="s">
        <v>49</v>
      </c>
      <c r="D22" s="16">
        <v>0</v>
      </c>
      <c r="E22" s="16">
        <v>136157</v>
      </c>
      <c r="F22" s="16">
        <v>121157</v>
      </c>
      <c r="G22" s="16">
        <v>117156.5</v>
      </c>
      <c r="H22" s="16">
        <v>0</v>
      </c>
      <c r="I22" s="16">
        <v>117156.5</v>
      </c>
      <c r="J22" s="16">
        <v>0</v>
      </c>
      <c r="K22" s="16">
        <v>0</v>
      </c>
      <c r="L22" s="17">
        <f t="shared" si="0"/>
        <v>4000.5</v>
      </c>
      <c r="M22" s="17">
        <f t="shared" si="1"/>
        <v>19000.5</v>
      </c>
      <c r="N22" s="17">
        <f t="shared" si="2"/>
        <v>96.698085954587853</v>
      </c>
      <c r="O22" s="17">
        <f t="shared" si="3"/>
        <v>19000.5</v>
      </c>
      <c r="P22" s="17">
        <f t="shared" si="4"/>
        <v>4000.5</v>
      </c>
      <c r="Q22" s="17">
        <f t="shared" si="5"/>
        <v>96.698085954587853</v>
      </c>
      <c r="R22" s="6"/>
    </row>
    <row r="23" spans="1:18">
      <c r="A23" s="13">
        <v>0</v>
      </c>
      <c r="B23" s="14" t="s">
        <v>28</v>
      </c>
      <c r="C23" s="15" t="s">
        <v>29</v>
      </c>
      <c r="D23" s="16">
        <v>0</v>
      </c>
      <c r="E23" s="16">
        <v>136157</v>
      </c>
      <c r="F23" s="16">
        <v>121157</v>
      </c>
      <c r="G23" s="16">
        <v>117156.5</v>
      </c>
      <c r="H23" s="16">
        <v>0</v>
      </c>
      <c r="I23" s="16">
        <v>117156.5</v>
      </c>
      <c r="J23" s="16">
        <v>0</v>
      </c>
      <c r="K23" s="16">
        <v>0</v>
      </c>
      <c r="L23" s="17">
        <f t="shared" si="0"/>
        <v>4000.5</v>
      </c>
      <c r="M23" s="17">
        <f t="shared" si="1"/>
        <v>19000.5</v>
      </c>
      <c r="N23" s="17">
        <f t="shared" si="2"/>
        <v>96.698085954587853</v>
      </c>
      <c r="O23" s="17">
        <f t="shared" si="3"/>
        <v>19000.5</v>
      </c>
      <c r="P23" s="17">
        <f t="shared" si="4"/>
        <v>4000.5</v>
      </c>
      <c r="Q23" s="17">
        <f t="shared" si="5"/>
        <v>96.698085954587853</v>
      </c>
      <c r="R23" s="6"/>
    </row>
    <row r="24" spans="1:18">
      <c r="A24" s="13">
        <v>1</v>
      </c>
      <c r="B24" s="14" t="s">
        <v>50</v>
      </c>
      <c r="C24" s="15" t="s">
        <v>51</v>
      </c>
      <c r="D24" s="16">
        <v>0</v>
      </c>
      <c r="E24" s="16">
        <v>40000</v>
      </c>
      <c r="F24" s="16">
        <v>40000</v>
      </c>
      <c r="G24" s="16">
        <v>40000</v>
      </c>
      <c r="H24" s="16">
        <v>0</v>
      </c>
      <c r="I24" s="16">
        <v>40000</v>
      </c>
      <c r="J24" s="16">
        <v>0</v>
      </c>
      <c r="K24" s="16">
        <v>0</v>
      </c>
      <c r="L24" s="17">
        <f t="shared" si="0"/>
        <v>0</v>
      </c>
      <c r="M24" s="17">
        <f t="shared" si="1"/>
        <v>0</v>
      </c>
      <c r="N24" s="17">
        <f t="shared" si="2"/>
        <v>100</v>
      </c>
      <c r="O24" s="17">
        <f t="shared" si="3"/>
        <v>0</v>
      </c>
      <c r="P24" s="17">
        <f t="shared" si="4"/>
        <v>0</v>
      </c>
      <c r="Q24" s="17">
        <f t="shared" si="5"/>
        <v>100</v>
      </c>
      <c r="R24" s="6"/>
    </row>
    <row r="25" spans="1:18">
      <c r="A25" s="13">
        <v>0</v>
      </c>
      <c r="B25" s="14" t="s">
        <v>42</v>
      </c>
      <c r="C25" s="15" t="s">
        <v>43</v>
      </c>
      <c r="D25" s="16">
        <v>0</v>
      </c>
      <c r="E25" s="16">
        <v>40000</v>
      </c>
      <c r="F25" s="16">
        <v>40000</v>
      </c>
      <c r="G25" s="16">
        <v>40000</v>
      </c>
      <c r="H25" s="16">
        <v>0</v>
      </c>
      <c r="I25" s="16">
        <v>40000</v>
      </c>
      <c r="J25" s="16">
        <v>0</v>
      </c>
      <c r="K25" s="16">
        <v>0</v>
      </c>
      <c r="L25" s="17">
        <f t="shared" si="0"/>
        <v>0</v>
      </c>
      <c r="M25" s="17">
        <f t="shared" si="1"/>
        <v>0</v>
      </c>
      <c r="N25" s="17">
        <f t="shared" si="2"/>
        <v>100</v>
      </c>
      <c r="O25" s="17">
        <f t="shared" si="3"/>
        <v>0</v>
      </c>
      <c r="P25" s="17">
        <f t="shared" si="4"/>
        <v>0</v>
      </c>
      <c r="Q25" s="17">
        <f t="shared" si="5"/>
        <v>100</v>
      </c>
      <c r="R25" s="6"/>
    </row>
    <row r="26" spans="1:18" ht="38.25">
      <c r="A26" s="13">
        <v>1</v>
      </c>
      <c r="B26" s="14" t="s">
        <v>52</v>
      </c>
      <c r="C26" s="15" t="s">
        <v>53</v>
      </c>
      <c r="D26" s="16">
        <v>0</v>
      </c>
      <c r="E26" s="16">
        <v>3572266</v>
      </c>
      <c r="F26" s="16">
        <v>3572266</v>
      </c>
      <c r="G26" s="16">
        <v>1572266</v>
      </c>
      <c r="H26" s="16">
        <v>0</v>
      </c>
      <c r="I26" s="16">
        <v>1572266</v>
      </c>
      <c r="J26" s="16">
        <v>0</v>
      </c>
      <c r="K26" s="16">
        <v>0</v>
      </c>
      <c r="L26" s="17">
        <f t="shared" si="0"/>
        <v>2000000</v>
      </c>
      <c r="M26" s="17">
        <f t="shared" si="1"/>
        <v>2000000</v>
      </c>
      <c r="N26" s="17">
        <f t="shared" si="2"/>
        <v>44.013127801793033</v>
      </c>
      <c r="O26" s="17">
        <f t="shared" si="3"/>
        <v>2000000</v>
      </c>
      <c r="P26" s="17">
        <f t="shared" si="4"/>
        <v>2000000</v>
      </c>
      <c r="Q26" s="17">
        <f t="shared" si="5"/>
        <v>44.013127801793033</v>
      </c>
      <c r="R26" s="6"/>
    </row>
    <row r="27" spans="1:18" ht="25.5">
      <c r="A27" s="13">
        <v>0</v>
      </c>
      <c r="B27" s="14" t="s">
        <v>54</v>
      </c>
      <c r="C27" s="15" t="s">
        <v>55</v>
      </c>
      <c r="D27" s="16">
        <v>0</v>
      </c>
      <c r="E27" s="16">
        <v>3572266</v>
      </c>
      <c r="F27" s="16">
        <v>3572266</v>
      </c>
      <c r="G27" s="16">
        <v>1572266</v>
      </c>
      <c r="H27" s="16">
        <v>0</v>
      </c>
      <c r="I27" s="16">
        <v>1572266</v>
      </c>
      <c r="J27" s="16">
        <v>0</v>
      </c>
      <c r="K27" s="16">
        <v>0</v>
      </c>
      <c r="L27" s="17">
        <f t="shared" si="0"/>
        <v>2000000</v>
      </c>
      <c r="M27" s="17">
        <f t="shared" si="1"/>
        <v>2000000</v>
      </c>
      <c r="N27" s="17">
        <f t="shared" si="2"/>
        <v>44.013127801793033</v>
      </c>
      <c r="O27" s="17">
        <f t="shared" si="3"/>
        <v>2000000</v>
      </c>
      <c r="P27" s="17">
        <f t="shared" si="4"/>
        <v>2000000</v>
      </c>
      <c r="Q27" s="17">
        <f t="shared" si="5"/>
        <v>44.013127801793033</v>
      </c>
      <c r="R27" s="6"/>
    </row>
    <row r="28" spans="1:18" ht="63.75">
      <c r="A28" s="13">
        <v>1</v>
      </c>
      <c r="B28" s="14" t="s">
        <v>56</v>
      </c>
      <c r="C28" s="15" t="s">
        <v>57</v>
      </c>
      <c r="D28" s="16">
        <v>0</v>
      </c>
      <c r="E28" s="16">
        <v>33295</v>
      </c>
      <c r="F28" s="16">
        <v>33295</v>
      </c>
      <c r="G28" s="16">
        <v>33294.35</v>
      </c>
      <c r="H28" s="16">
        <v>0</v>
      </c>
      <c r="I28" s="16">
        <v>33294.35</v>
      </c>
      <c r="J28" s="16">
        <v>0</v>
      </c>
      <c r="K28" s="16">
        <v>0</v>
      </c>
      <c r="L28" s="17">
        <f t="shared" si="0"/>
        <v>0.65000000000145519</v>
      </c>
      <c r="M28" s="17">
        <f t="shared" si="1"/>
        <v>0.65000000000145519</v>
      </c>
      <c r="N28" s="17">
        <f t="shared" si="2"/>
        <v>99.998047754918147</v>
      </c>
      <c r="O28" s="17">
        <f t="shared" si="3"/>
        <v>0.65000000000145519</v>
      </c>
      <c r="P28" s="17">
        <f t="shared" si="4"/>
        <v>0.65000000000145519</v>
      </c>
      <c r="Q28" s="17">
        <f t="shared" si="5"/>
        <v>99.998047754918147</v>
      </c>
      <c r="R28" s="6"/>
    </row>
    <row r="29" spans="1:18" ht="25.5">
      <c r="A29" s="13">
        <v>1</v>
      </c>
      <c r="B29" s="14" t="s">
        <v>58</v>
      </c>
      <c r="C29" s="15" t="s">
        <v>59</v>
      </c>
      <c r="D29" s="16">
        <v>0</v>
      </c>
      <c r="E29" s="16">
        <v>33295</v>
      </c>
      <c r="F29" s="16">
        <v>33295</v>
      </c>
      <c r="G29" s="16">
        <v>33294.35</v>
      </c>
      <c r="H29" s="16">
        <v>0</v>
      </c>
      <c r="I29" s="16">
        <v>33294.35</v>
      </c>
      <c r="J29" s="16">
        <v>0</v>
      </c>
      <c r="K29" s="16">
        <v>0</v>
      </c>
      <c r="L29" s="17">
        <f t="shared" si="0"/>
        <v>0.65000000000145519</v>
      </c>
      <c r="M29" s="17">
        <f t="shared" si="1"/>
        <v>0.65000000000145519</v>
      </c>
      <c r="N29" s="17">
        <f t="shared" si="2"/>
        <v>99.998047754918147</v>
      </c>
      <c r="O29" s="17">
        <f t="shared" si="3"/>
        <v>0.65000000000145519</v>
      </c>
      <c r="P29" s="17">
        <f t="shared" si="4"/>
        <v>0.65000000000145519</v>
      </c>
      <c r="Q29" s="17">
        <f t="shared" si="5"/>
        <v>99.998047754918147</v>
      </c>
      <c r="R29" s="6"/>
    </row>
    <row r="30" spans="1:18">
      <c r="A30" s="13">
        <v>0</v>
      </c>
      <c r="B30" s="14" t="s">
        <v>46</v>
      </c>
      <c r="C30" s="15" t="s">
        <v>47</v>
      </c>
      <c r="D30" s="16">
        <v>0</v>
      </c>
      <c r="E30" s="16">
        <v>33295</v>
      </c>
      <c r="F30" s="16">
        <v>33295</v>
      </c>
      <c r="G30" s="16">
        <v>33294.35</v>
      </c>
      <c r="H30" s="16">
        <v>0</v>
      </c>
      <c r="I30" s="16">
        <v>33294.35</v>
      </c>
      <c r="J30" s="16">
        <v>0</v>
      </c>
      <c r="K30" s="16">
        <v>0</v>
      </c>
      <c r="L30" s="17">
        <f t="shared" si="0"/>
        <v>0.65000000000145519</v>
      </c>
      <c r="M30" s="17">
        <f t="shared" si="1"/>
        <v>0.65000000000145519</v>
      </c>
      <c r="N30" s="17">
        <f t="shared" si="2"/>
        <v>99.998047754918147</v>
      </c>
      <c r="O30" s="17">
        <f t="shared" si="3"/>
        <v>0.65000000000145519</v>
      </c>
      <c r="P30" s="17">
        <f t="shared" si="4"/>
        <v>0.65000000000145519</v>
      </c>
      <c r="Q30" s="17">
        <f t="shared" si="5"/>
        <v>99.998047754918147</v>
      </c>
      <c r="R30" s="6"/>
    </row>
    <row r="31" spans="1:18" ht="25.5">
      <c r="A31" s="13">
        <v>1</v>
      </c>
      <c r="B31" s="14" t="s">
        <v>60</v>
      </c>
      <c r="C31" s="15" t="s">
        <v>61</v>
      </c>
      <c r="D31" s="16">
        <v>15000</v>
      </c>
      <c r="E31" s="16">
        <v>15000</v>
      </c>
      <c r="F31" s="16">
        <v>10000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f t="shared" si="0"/>
        <v>10000</v>
      </c>
      <c r="M31" s="17">
        <f t="shared" si="1"/>
        <v>15000</v>
      </c>
      <c r="N31" s="17">
        <f t="shared" si="2"/>
        <v>0</v>
      </c>
      <c r="O31" s="17">
        <f t="shared" si="3"/>
        <v>15000</v>
      </c>
      <c r="P31" s="17">
        <f t="shared" si="4"/>
        <v>10000</v>
      </c>
      <c r="Q31" s="17">
        <f t="shared" si="5"/>
        <v>0</v>
      </c>
      <c r="R31" s="6"/>
    </row>
    <row r="32" spans="1:18">
      <c r="A32" s="13">
        <v>1</v>
      </c>
      <c r="B32" s="14" t="s">
        <v>62</v>
      </c>
      <c r="C32" s="15" t="s">
        <v>63</v>
      </c>
      <c r="D32" s="16">
        <v>15000</v>
      </c>
      <c r="E32" s="16">
        <v>15000</v>
      </c>
      <c r="F32" s="16">
        <v>10000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7">
        <f t="shared" si="0"/>
        <v>10000</v>
      </c>
      <c r="M32" s="17">
        <f t="shared" si="1"/>
        <v>15000</v>
      </c>
      <c r="N32" s="17">
        <f t="shared" si="2"/>
        <v>0</v>
      </c>
      <c r="O32" s="17">
        <f t="shared" si="3"/>
        <v>15000</v>
      </c>
      <c r="P32" s="17">
        <f t="shared" si="4"/>
        <v>10000</v>
      </c>
      <c r="Q32" s="17">
        <f t="shared" si="5"/>
        <v>0</v>
      </c>
      <c r="R32" s="6"/>
    </row>
    <row r="33" spans="1:18">
      <c r="A33" s="13">
        <v>0</v>
      </c>
      <c r="B33" s="14" t="s">
        <v>64</v>
      </c>
      <c r="C33" s="15" t="s">
        <v>65</v>
      </c>
      <c r="D33" s="16">
        <v>15000</v>
      </c>
      <c r="E33" s="16">
        <v>15000</v>
      </c>
      <c r="F33" s="16">
        <v>10000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f t="shared" si="0"/>
        <v>10000</v>
      </c>
      <c r="M33" s="17">
        <f t="shared" si="1"/>
        <v>15000</v>
      </c>
      <c r="N33" s="17">
        <f t="shared" si="2"/>
        <v>0</v>
      </c>
      <c r="O33" s="17">
        <f t="shared" si="3"/>
        <v>15000</v>
      </c>
      <c r="P33" s="17">
        <f t="shared" si="4"/>
        <v>10000</v>
      </c>
      <c r="Q33" s="17">
        <f t="shared" si="5"/>
        <v>0</v>
      </c>
      <c r="R33" s="6"/>
    </row>
    <row r="34" spans="1:18">
      <c r="A34" s="13">
        <v>1</v>
      </c>
      <c r="B34" s="14" t="s">
        <v>66</v>
      </c>
      <c r="C34" s="15" t="s">
        <v>67</v>
      </c>
      <c r="D34" s="16">
        <v>1594900</v>
      </c>
      <c r="E34" s="16">
        <v>5960166</v>
      </c>
      <c r="F34" s="16">
        <v>5191866</v>
      </c>
      <c r="G34" s="16">
        <v>2668545.0500000003</v>
      </c>
      <c r="H34" s="16">
        <v>0</v>
      </c>
      <c r="I34" s="16">
        <v>2668545.0500000003</v>
      </c>
      <c r="J34" s="16">
        <v>0</v>
      </c>
      <c r="K34" s="16">
        <v>0</v>
      </c>
      <c r="L34" s="17">
        <f t="shared" si="0"/>
        <v>2523320.9499999997</v>
      </c>
      <c r="M34" s="17">
        <f t="shared" si="1"/>
        <v>3291620.9499999997</v>
      </c>
      <c r="N34" s="17">
        <f t="shared" si="2"/>
        <v>51.398573268262325</v>
      </c>
      <c r="O34" s="17">
        <f t="shared" si="3"/>
        <v>3291620.9499999997</v>
      </c>
      <c r="P34" s="17">
        <f t="shared" si="4"/>
        <v>2523320.9499999997</v>
      </c>
      <c r="Q34" s="17">
        <f t="shared" si="5"/>
        <v>51.398573268262325</v>
      </c>
      <c r="R34" s="6"/>
    </row>
    <row r="36" spans="1:18">
      <c r="B36" s="10"/>
      <c r="C36" s="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44" spans="1:18" hidden="1"/>
  </sheetData>
  <mergeCells count="2">
    <mergeCell ref="B2:Q2"/>
    <mergeCell ref="B3:Q3"/>
  </mergeCells>
  <conditionalFormatting sqref="B7:B34">
    <cfRule type="expression" dxfId="31" priority="17" stopIfTrue="1">
      <formula>A7=1</formula>
    </cfRule>
  </conditionalFormatting>
  <conditionalFormatting sqref="C7:C34">
    <cfRule type="expression" dxfId="30" priority="18" stopIfTrue="1">
      <formula>A7=1</formula>
    </cfRule>
  </conditionalFormatting>
  <conditionalFormatting sqref="D7:D34">
    <cfRule type="expression" dxfId="29" priority="19" stopIfTrue="1">
      <formula>A7=1</formula>
    </cfRule>
  </conditionalFormatting>
  <conditionalFormatting sqref="E7:E34">
    <cfRule type="expression" dxfId="28" priority="20" stopIfTrue="1">
      <formula>A7=1</formula>
    </cfRule>
  </conditionalFormatting>
  <conditionalFormatting sqref="F7:F34">
    <cfRule type="expression" dxfId="27" priority="21" stopIfTrue="1">
      <formula>A7=1</formula>
    </cfRule>
  </conditionalFormatting>
  <conditionalFormatting sqref="G7:G34">
    <cfRule type="expression" dxfId="26" priority="22" stopIfTrue="1">
      <formula>A7=1</formula>
    </cfRule>
  </conditionalFormatting>
  <conditionalFormatting sqref="H7:H34">
    <cfRule type="expression" dxfId="25" priority="23" stopIfTrue="1">
      <formula>A7=1</formula>
    </cfRule>
  </conditionalFormatting>
  <conditionalFormatting sqref="I7:I34">
    <cfRule type="expression" dxfId="24" priority="24" stopIfTrue="1">
      <formula>A7=1</formula>
    </cfRule>
  </conditionalFormatting>
  <conditionalFormatting sqref="J7:J34">
    <cfRule type="expression" dxfId="23" priority="25" stopIfTrue="1">
      <formula>A7=1</formula>
    </cfRule>
  </conditionalFormatting>
  <conditionalFormatting sqref="K7:K34">
    <cfRule type="expression" dxfId="22" priority="26" stopIfTrue="1">
      <formula>A7=1</formula>
    </cfRule>
  </conditionalFormatting>
  <conditionalFormatting sqref="L7:L34">
    <cfRule type="expression" dxfId="21" priority="27" stopIfTrue="1">
      <formula>A7=1</formula>
    </cfRule>
  </conditionalFormatting>
  <conditionalFormatting sqref="M7:M34">
    <cfRule type="expression" dxfId="20" priority="28" stopIfTrue="1">
      <formula>A7=1</formula>
    </cfRule>
  </conditionalFormatting>
  <conditionalFormatting sqref="N7:N34">
    <cfRule type="expression" dxfId="19" priority="29" stopIfTrue="1">
      <formula>A7=1</formula>
    </cfRule>
  </conditionalFormatting>
  <conditionalFormatting sqref="O7:O34">
    <cfRule type="expression" dxfId="18" priority="30" stopIfTrue="1">
      <formula>A7=1</formula>
    </cfRule>
  </conditionalFormatting>
  <conditionalFormatting sqref="P7:P34">
    <cfRule type="expression" dxfId="17" priority="31" stopIfTrue="1">
      <formula>A7=1</formula>
    </cfRule>
  </conditionalFormatting>
  <conditionalFormatting sqref="Q7:Q34">
    <cfRule type="expression" dxfId="16" priority="32" stopIfTrue="1">
      <formula>A7=1</formula>
    </cfRule>
  </conditionalFormatting>
  <conditionalFormatting sqref="B36:B45">
    <cfRule type="expression" dxfId="15" priority="16" stopIfTrue="1">
      <formula>A36=1</formula>
    </cfRule>
  </conditionalFormatting>
  <conditionalFormatting sqref="C36:C45">
    <cfRule type="expression" dxfId="14" priority="15" stopIfTrue="1">
      <formula>A36=1</formula>
    </cfRule>
  </conditionalFormatting>
  <conditionalFormatting sqref="D36:D45">
    <cfRule type="expression" dxfId="13" priority="14" stopIfTrue="1">
      <formula>A36=1</formula>
    </cfRule>
  </conditionalFormatting>
  <conditionalFormatting sqref="E36:E45">
    <cfRule type="expression" dxfId="12" priority="13" stopIfTrue="1">
      <formula>A36=1</formula>
    </cfRule>
  </conditionalFormatting>
  <conditionalFormatting sqref="F36:F45">
    <cfRule type="expression" dxfId="11" priority="12" stopIfTrue="1">
      <formula>A36=1</formula>
    </cfRule>
  </conditionalFormatting>
  <conditionalFormatting sqref="G36:G45">
    <cfRule type="expression" dxfId="10" priority="11" stopIfTrue="1">
      <formula>A36=1</formula>
    </cfRule>
  </conditionalFormatting>
  <conditionalFormatting sqref="H36:H45">
    <cfRule type="expression" dxfId="9" priority="10" stopIfTrue="1">
      <formula>A36=1</formula>
    </cfRule>
  </conditionalFormatting>
  <conditionalFormatting sqref="I36:I45">
    <cfRule type="expression" dxfId="8" priority="9" stopIfTrue="1">
      <formula>A36=1</formula>
    </cfRule>
  </conditionalFormatting>
  <conditionalFormatting sqref="J36:J45">
    <cfRule type="expression" dxfId="7" priority="8" stopIfTrue="1">
      <formula>A36=1</formula>
    </cfRule>
  </conditionalFormatting>
  <conditionalFormatting sqref="K36:K45">
    <cfRule type="expression" dxfId="6" priority="7" stopIfTrue="1">
      <formula>A36=1</formula>
    </cfRule>
  </conditionalFormatting>
  <conditionalFormatting sqref="L36:L45">
    <cfRule type="expression" dxfId="5" priority="6" stopIfTrue="1">
      <formula>A36=1</formula>
    </cfRule>
  </conditionalFormatting>
  <conditionalFormatting sqref="M36:M45">
    <cfRule type="expression" dxfId="4" priority="5" stopIfTrue="1">
      <formula>A36=1</formula>
    </cfRule>
  </conditionalFormatting>
  <conditionalFormatting sqref="N36:N45">
    <cfRule type="expression" dxfId="3" priority="4" stopIfTrue="1">
      <formula>A36=1</formula>
    </cfRule>
  </conditionalFormatting>
  <conditionalFormatting sqref="O36:O45">
    <cfRule type="expression" dxfId="2" priority="3" stopIfTrue="1">
      <formula>A36=1</formula>
    </cfRule>
  </conditionalFormatting>
  <conditionalFormatting sqref="P36:P45">
    <cfRule type="expression" dxfId="1" priority="2" stopIfTrue="1">
      <formula>A36=1</formula>
    </cfRule>
  </conditionalFormatting>
  <conditionalFormatting sqref="Q36:Q45">
    <cfRule type="expression" dxfId="0" priority="1" stopIfTrue="1">
      <formula>A36=1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analiz_vd0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DubnoRFU</cp:lastModifiedBy>
  <dcterms:created xsi:type="dcterms:W3CDTF">2023-11-08T13:39:41Z</dcterms:created>
  <dcterms:modified xsi:type="dcterms:W3CDTF">2023-11-08T14:03:42Z</dcterms:modified>
</cp:coreProperties>
</file>